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ЭтаКнига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2" documentId="11_CB2F9FE33F7D19304F340B16560456F8DC4557E8" xr6:coauthVersionLast="46" xr6:coauthVersionMax="46" xr10:uidLastSave="{3657A5C8-B93A-4E73-9690-7A1084BA7B82}"/>
  <bookViews>
    <workbookView xWindow="2415" yWindow="375" windowWidth="30300" windowHeight="9390" tabRatio="841" xr2:uid="{00000000-000D-0000-FFFF-FFFF00000000}"/>
  </bookViews>
  <sheets>
    <sheet name="PL Raw Am" sheetId="4" r:id="rId1"/>
    <sheet name="PL Raw Pro" sheetId="7" r:id="rId2"/>
    <sheet name="PL Soft Ultra Pro" sheetId="9" r:id="rId3"/>
    <sheet name="PL Soft ST Pro" sheetId="8" r:id="rId4"/>
    <sheet name="Powersport Am" sheetId="17" r:id="rId5"/>
    <sheet name="PP Raw Am" sheetId="6" r:id="rId6"/>
    <sheet name="BP Raw Am" sheetId="12" r:id="rId7"/>
    <sheet name="BP Raw Pro" sheetId="14" r:id="rId8"/>
    <sheet name="BP Soft SP Pro" sheetId="15" r:id="rId9"/>
    <sheet name="BP Soft SP Am" sheetId="13" r:id="rId10"/>
    <sheet name="BP Mil Am" sheetId="16" r:id="rId11"/>
    <sheet name="DL Raw Am" sheetId="10" r:id="rId12"/>
    <sheet name="DL Raw Pro" sheetId="11" r:id="rId13"/>
    <sheet name="SQ Raw Am" sheetId="5" r:id="rId14"/>
    <sheet name="Biceps Am" sheetId="18" r:id="rId15"/>
  </sheets>
  <calcPr calcId="191029"/>
</workbook>
</file>

<file path=xl/calcChain.xml><?xml version="1.0" encoding="utf-8"?>
<calcChain xmlns="http://schemas.openxmlformats.org/spreadsheetml/2006/main">
  <c r="U4" i="17" l="1"/>
  <c r="U3" i="17"/>
  <c r="U3" i="9"/>
  <c r="U3" i="8"/>
  <c r="U4" i="8"/>
  <c r="U5" i="8"/>
  <c r="U3" i="7"/>
  <c r="U3" i="6"/>
  <c r="U3" i="4"/>
  <c r="U4" i="4"/>
  <c r="U5" i="4"/>
  <c r="U6" i="4"/>
  <c r="U7" i="4"/>
  <c r="U8" i="4"/>
  <c r="U9" i="4"/>
  <c r="U10" i="4"/>
  <c r="U11" i="4"/>
  <c r="U12" i="4"/>
</calcChain>
</file>

<file path=xl/sharedStrings.xml><?xml version="1.0" encoding="utf-8"?>
<sst xmlns="http://schemas.openxmlformats.org/spreadsheetml/2006/main" count="519" uniqueCount="110">
  <si>
    <t>Т</t>
  </si>
  <si>
    <t>Сумма</t>
  </si>
  <si>
    <t>Город</t>
  </si>
  <si>
    <t>Хабаровск</t>
  </si>
  <si>
    <t>Биробиджан</t>
  </si>
  <si>
    <t>-</t>
  </si>
  <si>
    <t>Дальнереченск</t>
  </si>
  <si>
    <t>Благовещенск</t>
  </si>
  <si>
    <t>Южно-Сахалинск</t>
  </si>
  <si>
    <t xml:space="preserve">П </t>
  </si>
  <si>
    <t>Ж</t>
  </si>
  <si>
    <t>Курильск</t>
  </si>
  <si>
    <t>Амурск</t>
  </si>
  <si>
    <t>Хабаровк</t>
  </si>
  <si>
    <t>Хабароск</t>
  </si>
  <si>
    <t>Констнтиновка</t>
  </si>
  <si>
    <t>Ванино</t>
  </si>
  <si>
    <t>Чугуевка</t>
  </si>
  <si>
    <t>присед1</t>
  </si>
  <si>
    <t>присед2</t>
  </si>
  <si>
    <t>присед3</t>
  </si>
  <si>
    <t>жим1</t>
  </si>
  <si>
    <t>жим2</t>
  </si>
  <si>
    <t>жим3</t>
  </si>
  <si>
    <t>тяга1</t>
  </si>
  <si>
    <t>тяга2</t>
  </si>
  <si>
    <t>тяга3</t>
  </si>
  <si>
    <t>T1</t>
  </si>
  <si>
    <t>T2</t>
  </si>
  <si>
    <t>T3</t>
  </si>
  <si>
    <t>J</t>
  </si>
  <si>
    <t>O</t>
  </si>
  <si>
    <t>M1</t>
  </si>
  <si>
    <t>M2</t>
  </si>
  <si>
    <t>M3</t>
  </si>
  <si>
    <t xml:space="preserve">Овчинникова Алёна </t>
  </si>
  <si>
    <t xml:space="preserve">Сергейчик Богдан </t>
  </si>
  <si>
    <t xml:space="preserve">Шарабарин Виктор </t>
  </si>
  <si>
    <t xml:space="preserve">Иншаков Роман </t>
  </si>
  <si>
    <t xml:space="preserve">Катанов Андрей </t>
  </si>
  <si>
    <t xml:space="preserve">Добромиль Иван </t>
  </si>
  <si>
    <t xml:space="preserve">Румянцев Григорий </t>
  </si>
  <si>
    <t xml:space="preserve">Колюхов Андрей </t>
  </si>
  <si>
    <t xml:space="preserve">Микаелян Петр </t>
  </si>
  <si>
    <t xml:space="preserve">Поденков Алексей </t>
  </si>
  <si>
    <t xml:space="preserve">Катанов Юрий </t>
  </si>
  <si>
    <t xml:space="preserve">Квятковский Максим </t>
  </si>
  <si>
    <t xml:space="preserve">Нечай Матвей </t>
  </si>
  <si>
    <t xml:space="preserve">Ковалев Александр </t>
  </si>
  <si>
    <t xml:space="preserve">Ивасенко Алексей </t>
  </si>
  <si>
    <t xml:space="preserve">Ли Мирослава </t>
  </si>
  <si>
    <t xml:space="preserve">Федорова Олеся </t>
  </si>
  <si>
    <t xml:space="preserve">Гончарова Олеся </t>
  </si>
  <si>
    <t xml:space="preserve">Симкачева Ольга </t>
  </si>
  <si>
    <t xml:space="preserve">Соколова Алина </t>
  </si>
  <si>
    <t xml:space="preserve">Балабанова Елена </t>
  </si>
  <si>
    <t xml:space="preserve">Конюшенко Кристина </t>
  </si>
  <si>
    <t xml:space="preserve">Степанов Евгений </t>
  </si>
  <si>
    <t xml:space="preserve">Старобор Евгений </t>
  </si>
  <si>
    <t xml:space="preserve">Назарец Константин </t>
  </si>
  <si>
    <t xml:space="preserve">Кузнецова Светлана </t>
  </si>
  <si>
    <t xml:space="preserve">Хозяйкина Анжелика </t>
  </si>
  <si>
    <t xml:space="preserve">Калашницын Антон </t>
  </si>
  <si>
    <t xml:space="preserve">Маркунин Николай </t>
  </si>
  <si>
    <t xml:space="preserve">Шеметов Владислав </t>
  </si>
  <si>
    <t xml:space="preserve">Михеев Артем </t>
  </si>
  <si>
    <t xml:space="preserve">Лысак Артем </t>
  </si>
  <si>
    <t xml:space="preserve">Тыныныко Алексей </t>
  </si>
  <si>
    <t xml:space="preserve">Белоусов Леонид </t>
  </si>
  <si>
    <t xml:space="preserve">Шаламов Никита </t>
  </si>
  <si>
    <t xml:space="preserve">Альчин Александр </t>
  </si>
  <si>
    <t xml:space="preserve">Посаженников Денис </t>
  </si>
  <si>
    <t xml:space="preserve">Смирнов Аркадий </t>
  </si>
  <si>
    <t xml:space="preserve">Коваленко Сергей </t>
  </si>
  <si>
    <t xml:space="preserve">Мун Александр </t>
  </si>
  <si>
    <t xml:space="preserve">Назаренко Петр </t>
  </si>
  <si>
    <t xml:space="preserve">Ревуцкий Радислав </t>
  </si>
  <si>
    <t xml:space="preserve">Харченко Олег </t>
  </si>
  <si>
    <t xml:space="preserve">Хлыстунов Андрей </t>
  </si>
  <si>
    <t xml:space="preserve">Троянов Иван </t>
  </si>
  <si>
    <t xml:space="preserve">Приходько Павел </t>
  </si>
  <si>
    <t xml:space="preserve">Истомин Дмитрий </t>
  </si>
  <si>
    <t xml:space="preserve">Симкачев Максим </t>
  </si>
  <si>
    <t xml:space="preserve">Шигапов Максим </t>
  </si>
  <si>
    <t xml:space="preserve">Аврамич Артем </t>
  </si>
  <si>
    <t xml:space="preserve">Ухов Валентин </t>
  </si>
  <si>
    <t xml:space="preserve">Саченко Николай </t>
  </si>
  <si>
    <t xml:space="preserve">Сорина Татьяна </t>
  </si>
  <si>
    <t xml:space="preserve">Васильченко Виктория </t>
  </si>
  <si>
    <t xml:space="preserve">Желтухина Любовь </t>
  </si>
  <si>
    <t xml:space="preserve">Погосян Карен </t>
  </si>
  <si>
    <t xml:space="preserve">Поприч Кирилл </t>
  </si>
  <si>
    <t xml:space="preserve">Мирзоян Артем </t>
  </si>
  <si>
    <t xml:space="preserve">Кузнецов Александр </t>
  </si>
  <si>
    <t>Фамилия, имя</t>
  </si>
  <si>
    <t>m</t>
  </si>
  <si>
    <t>f</t>
  </si>
  <si>
    <t>Пол</t>
  </si>
  <si>
    <t>Дата рождения</t>
  </si>
  <si>
    <t>Вес</t>
  </si>
  <si>
    <t>Место</t>
  </si>
  <si>
    <t>Возрастная категория</t>
  </si>
  <si>
    <t>WeightCategory</t>
  </si>
  <si>
    <t>присед</t>
  </si>
  <si>
    <t>тяга</t>
  </si>
  <si>
    <t xml:space="preserve">жим </t>
  </si>
  <si>
    <t>привет</t>
  </si>
  <si>
    <t>жим</t>
  </si>
  <si>
    <t xml:space="preserve">присед 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</si>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</sst>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trike/>
      <sz val="10"/>
      <color indexed="8"/>
      <name val="Arial"/>
      <family val="2"/>
      <charset val="204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Font="1" applyFill="1"/>
    <xf numFmtId="1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0" fontId="5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5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1:U12"/>
  <sheetViews>
    <sheetView showGridLines="0" tabSelected="1" zoomScaleNormal="70" workbookViewId="0">
      <pane ySplit="2" topLeftCell="A3" activePane="bottomLeft" state="frozen"/>
      <selection pane="bottomLeft" activeCell="I1" sqref="I1:L1"/>
    </sheetView>
  </sheetViews>
  <sheetFormatPr defaultRowHeight="12.75" x14ac:dyDescent="0.2"/>
  <cols>
    <col min="1" max="1" width="21.5703125" style="9" bestFit="1" customWidth="1"/>
    <col min="2" max="2" width="4.5703125" style="5" bestFit="1" customWidth="1"/>
    <col min="3" max="3" width="13.5703125" style="9" bestFit="1" customWidth="1"/>
    <col min="4" max="4" width="15.5703125" style="9" bestFit="1" customWidth="1"/>
    <col min="5" max="5" width="6" style="9" bestFit="1" customWidth="1"/>
    <col min="6" max="6" width="15.7109375" style="9" bestFit="1" customWidth="1"/>
    <col min="7" max="7" width="6.7109375" style="5" bestFit="1" customWidth="1"/>
    <col min="8" max="8" width="22.42578125" style="5" bestFit="1" customWidth="1"/>
    <col min="9" max="9" width="7.42578125" style="9" customWidth="1"/>
    <col min="10" max="10" width="7.7109375" style="9" customWidth="1"/>
    <col min="11" max="11" width="7.140625" style="9" customWidth="1"/>
    <col min="12" max="12" width="5" style="9" bestFit="1" customWidth="1"/>
    <col min="13" max="16" width="6" style="9" bestFit="1" customWidth="1"/>
    <col min="17" max="17" width="5.85546875" style="9" bestFit="1" customWidth="1"/>
    <col min="18" max="20" width="6" style="9" bestFit="1" customWidth="1"/>
    <col min="21" max="21" width="7" style="9" bestFit="1" customWidth="1"/>
    <col min="22" max="16384" width="9.140625" style="9"/>
  </cols>
  <sheetData>
    <row r="1" spans="1:21" x14ac:dyDescent="0.2">
      <c r="I1" s="23" t="s">
        <v>103</v>
      </c>
      <c r="J1" s="23"/>
      <c r="K1" s="23"/>
      <c r="L1" s="23"/>
      <c r="M1" s="23" t="s">
        <v>21</v>
      </c>
      <c r="N1" s="23"/>
      <c r="O1" s="23"/>
      <c r="P1" s="23"/>
      <c r="Q1" s="23" t="s">
        <v>104</v>
      </c>
      <c r="R1" s="23"/>
      <c r="S1" s="23"/>
      <c r="T1" s="23"/>
    </row>
    <row r="2" spans="1:21" s="5" customFormat="1" x14ac:dyDescent="0.2">
      <c r="A2" s="2" t="s">
        <v>94</v>
      </c>
      <c r="B2" s="2" t="s">
        <v>97</v>
      </c>
      <c r="C2" s="3" t="s">
        <v>2</v>
      </c>
      <c r="D2" s="2" t="s">
        <v>98</v>
      </c>
      <c r="E2" s="2" t="s">
        <v>99</v>
      </c>
      <c r="F2" s="2" t="s">
        <v>102</v>
      </c>
      <c r="G2" s="4" t="s">
        <v>100</v>
      </c>
      <c r="H2" s="2" t="s">
        <v>101</v>
      </c>
      <c r="I2" s="2">
        <v>1</v>
      </c>
      <c r="J2" s="2">
        <v>2</v>
      </c>
      <c r="K2" s="2">
        <v>3</v>
      </c>
      <c r="L2" s="2" t="s">
        <v>9</v>
      </c>
      <c r="M2" s="2">
        <v>1</v>
      </c>
      <c r="N2" s="2">
        <v>2</v>
      </c>
      <c r="O2" s="2">
        <v>3</v>
      </c>
      <c r="P2" s="2" t="s">
        <v>10</v>
      </c>
      <c r="Q2" s="2">
        <v>1</v>
      </c>
      <c r="R2" s="2">
        <v>2</v>
      </c>
      <c r="S2" s="2">
        <v>3</v>
      </c>
      <c r="T2" s="2" t="s">
        <v>0</v>
      </c>
      <c r="U2" s="2" t="s">
        <v>1</v>
      </c>
    </row>
    <row r="3" spans="1:21" x14ac:dyDescent="0.2">
      <c r="A3" s="8" t="s">
        <v>35</v>
      </c>
      <c r="B3" s="6" t="s">
        <v>96</v>
      </c>
      <c r="C3" s="8" t="s">
        <v>4</v>
      </c>
      <c r="D3" s="10">
        <v>32464</v>
      </c>
      <c r="E3" s="20">
        <v>58.5</v>
      </c>
      <c r="F3" s="6">
        <v>60</v>
      </c>
      <c r="G3" s="6">
        <v>1</v>
      </c>
      <c r="H3" s="6" t="s">
        <v>31</v>
      </c>
      <c r="I3" s="13">
        <v>90</v>
      </c>
      <c r="J3" s="11">
        <v>100</v>
      </c>
      <c r="K3" s="13">
        <v>100</v>
      </c>
      <c r="L3" s="13">
        <v>100</v>
      </c>
      <c r="M3" s="11">
        <v>55</v>
      </c>
      <c r="N3" s="13">
        <v>57.5</v>
      </c>
      <c r="O3" s="13">
        <v>62.5</v>
      </c>
      <c r="P3" s="13">
        <v>62.5</v>
      </c>
      <c r="Q3" s="13">
        <v>100</v>
      </c>
      <c r="R3" s="13">
        <v>110</v>
      </c>
      <c r="S3" s="11">
        <v>120</v>
      </c>
      <c r="T3" s="13">
        <v>110</v>
      </c>
      <c r="U3" s="22">
        <f t="shared" ref="U3:U12" si="0">L3+P3+T3</f>
        <v>272.5</v>
      </c>
    </row>
    <row r="4" spans="1:21" x14ac:dyDescent="0.2">
      <c r="A4" s="8" t="s">
        <v>36</v>
      </c>
      <c r="B4" s="6" t="s">
        <v>95</v>
      </c>
      <c r="C4" s="8" t="s">
        <v>3</v>
      </c>
      <c r="D4" s="10">
        <v>38334</v>
      </c>
      <c r="E4" s="20">
        <v>47.3</v>
      </c>
      <c r="F4" s="6">
        <v>48</v>
      </c>
      <c r="G4" s="6">
        <v>1</v>
      </c>
      <c r="H4" s="6" t="s">
        <v>27</v>
      </c>
      <c r="I4" s="13">
        <v>40</v>
      </c>
      <c r="J4" s="11">
        <v>50</v>
      </c>
      <c r="K4" s="13">
        <v>50</v>
      </c>
      <c r="L4" s="13">
        <v>50</v>
      </c>
      <c r="M4" s="13">
        <v>45</v>
      </c>
      <c r="N4" s="13">
        <v>50</v>
      </c>
      <c r="O4" s="13">
        <v>52.5</v>
      </c>
      <c r="P4" s="13">
        <v>52.5</v>
      </c>
      <c r="Q4" s="13">
        <v>60</v>
      </c>
      <c r="R4" s="13">
        <v>75</v>
      </c>
      <c r="S4" s="13">
        <v>80</v>
      </c>
      <c r="T4" s="13">
        <v>80</v>
      </c>
      <c r="U4" s="22">
        <f t="shared" si="0"/>
        <v>182.5</v>
      </c>
    </row>
    <row r="5" spans="1:21" x14ac:dyDescent="0.2">
      <c r="A5" s="8" t="s">
        <v>37</v>
      </c>
      <c r="B5" s="6" t="s">
        <v>95</v>
      </c>
      <c r="C5" s="8" t="s">
        <v>3</v>
      </c>
      <c r="D5" s="10">
        <v>37311</v>
      </c>
      <c r="E5" s="20">
        <v>61.4</v>
      </c>
      <c r="F5" s="6">
        <v>67.5</v>
      </c>
      <c r="G5" s="6">
        <v>1</v>
      </c>
      <c r="H5" s="6" t="s">
        <v>29</v>
      </c>
      <c r="I5" s="13">
        <v>115</v>
      </c>
      <c r="J5" s="13">
        <v>120</v>
      </c>
      <c r="K5" s="13">
        <v>125</v>
      </c>
      <c r="L5" s="13">
        <v>125</v>
      </c>
      <c r="M5" s="13">
        <v>87.5</v>
      </c>
      <c r="N5" s="13">
        <v>95</v>
      </c>
      <c r="O5" s="11">
        <v>97.5</v>
      </c>
      <c r="P5" s="13">
        <v>95</v>
      </c>
      <c r="Q5" s="13">
        <v>125</v>
      </c>
      <c r="R5" s="13">
        <v>135</v>
      </c>
      <c r="S5" s="13">
        <v>140</v>
      </c>
      <c r="T5" s="13">
        <v>140</v>
      </c>
      <c r="U5" s="22">
        <f t="shared" si="0"/>
        <v>360</v>
      </c>
    </row>
    <row r="6" spans="1:21" x14ac:dyDescent="0.2">
      <c r="A6" s="8" t="s">
        <v>38</v>
      </c>
      <c r="B6" s="6" t="s">
        <v>95</v>
      </c>
      <c r="C6" s="8" t="s">
        <v>15</v>
      </c>
      <c r="D6" s="10">
        <v>38457</v>
      </c>
      <c r="E6" s="20">
        <v>64.7</v>
      </c>
      <c r="F6" s="6">
        <v>67.5</v>
      </c>
      <c r="G6" s="6">
        <v>2</v>
      </c>
      <c r="H6" s="6" t="s">
        <v>27</v>
      </c>
      <c r="I6" s="13">
        <v>90</v>
      </c>
      <c r="J6" s="13">
        <v>105</v>
      </c>
      <c r="K6" s="13">
        <v>110</v>
      </c>
      <c r="L6" s="13">
        <v>110</v>
      </c>
      <c r="M6" s="13">
        <v>75</v>
      </c>
      <c r="N6" s="11">
        <v>80</v>
      </c>
      <c r="O6" s="13">
        <v>80</v>
      </c>
      <c r="P6" s="13">
        <v>80</v>
      </c>
      <c r="Q6" s="13">
        <v>125</v>
      </c>
      <c r="R6" s="13">
        <v>135</v>
      </c>
      <c r="S6" s="13">
        <v>145</v>
      </c>
      <c r="T6" s="13">
        <v>145</v>
      </c>
      <c r="U6" s="22">
        <f t="shared" si="0"/>
        <v>335</v>
      </c>
    </row>
    <row r="7" spans="1:21" x14ac:dyDescent="0.2">
      <c r="A7" s="8" t="s">
        <v>39</v>
      </c>
      <c r="B7" s="6" t="s">
        <v>95</v>
      </c>
      <c r="C7" s="8" t="s">
        <v>4</v>
      </c>
      <c r="D7" s="10">
        <v>37797</v>
      </c>
      <c r="E7" s="20">
        <v>77.400000000000006</v>
      </c>
      <c r="F7" s="6">
        <v>82.5</v>
      </c>
      <c r="G7" s="6">
        <v>2</v>
      </c>
      <c r="H7" s="6" t="s">
        <v>28</v>
      </c>
      <c r="I7" s="13">
        <v>120</v>
      </c>
      <c r="J7" s="13">
        <v>130</v>
      </c>
      <c r="K7" s="11">
        <v>135</v>
      </c>
      <c r="L7" s="13">
        <v>130</v>
      </c>
      <c r="M7" s="13">
        <v>75</v>
      </c>
      <c r="N7" s="13">
        <v>80</v>
      </c>
      <c r="O7" s="13">
        <v>85</v>
      </c>
      <c r="P7" s="13">
        <v>85</v>
      </c>
      <c r="Q7" s="13">
        <v>135</v>
      </c>
      <c r="R7" s="13">
        <v>145</v>
      </c>
      <c r="S7" s="13">
        <v>160</v>
      </c>
      <c r="T7" s="13">
        <v>160</v>
      </c>
      <c r="U7" s="22">
        <f t="shared" si="0"/>
        <v>375</v>
      </c>
    </row>
    <row r="8" spans="1:21" x14ac:dyDescent="0.2">
      <c r="A8" s="8" t="s">
        <v>40</v>
      </c>
      <c r="B8" s="6" t="s">
        <v>95</v>
      </c>
      <c r="C8" s="8" t="s">
        <v>3</v>
      </c>
      <c r="D8" s="10">
        <v>38108</v>
      </c>
      <c r="E8" s="20">
        <v>78.2</v>
      </c>
      <c r="F8" s="6">
        <v>82.5</v>
      </c>
      <c r="G8" s="6">
        <v>1</v>
      </c>
      <c r="H8" s="6" t="s">
        <v>28</v>
      </c>
      <c r="I8" s="13">
        <v>160</v>
      </c>
      <c r="J8" s="13">
        <v>172.5</v>
      </c>
      <c r="K8" s="13">
        <v>180</v>
      </c>
      <c r="L8" s="13">
        <v>180</v>
      </c>
      <c r="M8" s="13">
        <v>110</v>
      </c>
      <c r="N8" s="13">
        <v>117.5</v>
      </c>
      <c r="O8" s="13">
        <v>122.5</v>
      </c>
      <c r="P8" s="13">
        <v>122.5</v>
      </c>
      <c r="Q8" s="13">
        <v>170</v>
      </c>
      <c r="R8" s="11">
        <v>185</v>
      </c>
      <c r="S8" s="11">
        <v>185</v>
      </c>
      <c r="T8" s="13">
        <v>170</v>
      </c>
      <c r="U8" s="22">
        <f t="shared" si="0"/>
        <v>472.5</v>
      </c>
    </row>
    <row r="9" spans="1:21" x14ac:dyDescent="0.2">
      <c r="A9" s="8" t="s">
        <v>41</v>
      </c>
      <c r="B9" s="6" t="s">
        <v>95</v>
      </c>
      <c r="C9" s="8" t="s">
        <v>3</v>
      </c>
      <c r="D9" s="10">
        <v>35109</v>
      </c>
      <c r="E9" s="20">
        <v>75</v>
      </c>
      <c r="F9" s="6">
        <v>75</v>
      </c>
      <c r="G9" s="6">
        <v>1</v>
      </c>
      <c r="H9" s="6" t="s">
        <v>31</v>
      </c>
      <c r="I9" s="11">
        <v>145</v>
      </c>
      <c r="J9" s="13">
        <v>145</v>
      </c>
      <c r="K9" s="13">
        <v>160</v>
      </c>
      <c r="L9" s="13">
        <v>160</v>
      </c>
      <c r="M9" s="13">
        <v>105</v>
      </c>
      <c r="N9" s="13">
        <v>115</v>
      </c>
      <c r="O9" s="11">
        <v>120</v>
      </c>
      <c r="P9" s="13">
        <v>115</v>
      </c>
      <c r="Q9" s="13">
        <v>160</v>
      </c>
      <c r="R9" s="13">
        <v>175</v>
      </c>
      <c r="S9" s="11">
        <v>190</v>
      </c>
      <c r="T9" s="13">
        <v>175</v>
      </c>
      <c r="U9" s="22">
        <f t="shared" si="0"/>
        <v>450</v>
      </c>
    </row>
    <row r="10" spans="1:21" x14ac:dyDescent="0.2">
      <c r="A10" s="8" t="s">
        <v>42</v>
      </c>
      <c r="B10" s="6" t="s">
        <v>95</v>
      </c>
      <c r="C10" s="8" t="s">
        <v>4</v>
      </c>
      <c r="D10" s="10">
        <v>28970</v>
      </c>
      <c r="E10" s="20">
        <v>81.900000000000006</v>
      </c>
      <c r="F10" s="6">
        <v>82.5</v>
      </c>
      <c r="G10" s="6">
        <v>1</v>
      </c>
      <c r="H10" s="6" t="s">
        <v>31</v>
      </c>
      <c r="I10" s="11">
        <v>180</v>
      </c>
      <c r="J10" s="13">
        <v>185</v>
      </c>
      <c r="K10" s="13">
        <v>200</v>
      </c>
      <c r="L10" s="13">
        <v>200</v>
      </c>
      <c r="M10" s="13">
        <v>110</v>
      </c>
      <c r="N10" s="13">
        <v>115</v>
      </c>
      <c r="O10" s="12">
        <v>0</v>
      </c>
      <c r="P10" s="13">
        <v>115</v>
      </c>
      <c r="Q10" s="13">
        <v>195</v>
      </c>
      <c r="R10" s="13">
        <v>207.5</v>
      </c>
      <c r="S10" s="13">
        <v>215</v>
      </c>
      <c r="T10" s="13">
        <v>215</v>
      </c>
      <c r="U10" s="22">
        <f t="shared" si="0"/>
        <v>530</v>
      </c>
    </row>
    <row r="11" spans="1:21" x14ac:dyDescent="0.2">
      <c r="A11" s="8" t="s">
        <v>42</v>
      </c>
      <c r="B11" s="6" t="s">
        <v>95</v>
      </c>
      <c r="C11" s="8" t="s">
        <v>4</v>
      </c>
      <c r="D11" s="10">
        <v>28970</v>
      </c>
      <c r="E11" s="20">
        <v>81.900000000000006</v>
      </c>
      <c r="F11" s="6">
        <v>82.5</v>
      </c>
      <c r="G11" s="6">
        <v>1</v>
      </c>
      <c r="H11" s="6" t="s">
        <v>32</v>
      </c>
      <c r="I11" s="11">
        <v>180</v>
      </c>
      <c r="J11" s="13">
        <v>185</v>
      </c>
      <c r="K11" s="13">
        <v>200</v>
      </c>
      <c r="L11" s="13">
        <v>200</v>
      </c>
      <c r="M11" s="13">
        <v>110</v>
      </c>
      <c r="N11" s="13">
        <v>115</v>
      </c>
      <c r="O11" s="12">
        <v>0</v>
      </c>
      <c r="P11" s="13">
        <v>115</v>
      </c>
      <c r="Q11" s="13">
        <v>195</v>
      </c>
      <c r="R11" s="13">
        <v>207.5</v>
      </c>
      <c r="S11" s="13">
        <v>215</v>
      </c>
      <c r="T11" s="13">
        <v>215</v>
      </c>
      <c r="U11" s="22">
        <f t="shared" si="0"/>
        <v>530</v>
      </c>
    </row>
    <row r="12" spans="1:21" x14ac:dyDescent="0.2">
      <c r="A12" s="8" t="s">
        <v>43</v>
      </c>
      <c r="B12" s="6" t="s">
        <v>95</v>
      </c>
      <c r="C12" s="8" t="s">
        <v>3</v>
      </c>
      <c r="D12" s="10">
        <v>36679</v>
      </c>
      <c r="E12" s="20">
        <v>99.3</v>
      </c>
      <c r="F12" s="6">
        <v>100</v>
      </c>
      <c r="G12" s="6">
        <v>1</v>
      </c>
      <c r="H12" s="6" t="s">
        <v>30</v>
      </c>
      <c r="I12" s="13">
        <v>180</v>
      </c>
      <c r="J12" s="13">
        <v>190</v>
      </c>
      <c r="K12" s="13">
        <v>200</v>
      </c>
      <c r="L12" s="13">
        <v>200</v>
      </c>
      <c r="M12" s="13">
        <v>130</v>
      </c>
      <c r="N12" s="13">
        <v>135</v>
      </c>
      <c r="O12" s="13">
        <v>142.5</v>
      </c>
      <c r="P12" s="13">
        <v>142.5</v>
      </c>
      <c r="Q12" s="11">
        <v>210</v>
      </c>
      <c r="R12" s="13">
        <v>210</v>
      </c>
      <c r="S12" s="13">
        <v>225</v>
      </c>
      <c r="T12" s="13">
        <v>225</v>
      </c>
      <c r="U12" s="22">
        <f t="shared" si="0"/>
        <v>567.5</v>
      </c>
    </row>
  </sheetData>
  <mergeCells count="3">
    <mergeCell ref="I1:L1"/>
    <mergeCell ref="M1:P1"/>
    <mergeCell ref="Q1:T1"/>
  </mergeCells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6"/>
  <dimension ref="A1:U11"/>
  <sheetViews>
    <sheetView showGridLines="0" zoomScaleNormal="7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21.5703125" style="9" bestFit="1" customWidth="1"/>
    <col min="2" max="2" width="4.5703125" style="5" bestFit="1" customWidth="1"/>
    <col min="3" max="3" width="11.7109375" style="9" bestFit="1" customWidth="1"/>
    <col min="4" max="4" width="15.5703125" style="9" bestFit="1" customWidth="1"/>
    <col min="5" max="5" width="6" style="9" bestFit="1" customWidth="1"/>
    <col min="6" max="6" width="15.7109375" style="9" bestFit="1" customWidth="1"/>
    <col min="7" max="7" width="6.7109375" style="5" bestFit="1" customWidth="1"/>
    <col min="8" max="8" width="22.42578125" style="5" bestFit="1" customWidth="1"/>
    <col min="9" max="11" width="8.7109375" style="9" bestFit="1" customWidth="1"/>
    <col min="12" max="12" width="5" style="9" bestFit="1" customWidth="1"/>
    <col min="13" max="16" width="6" style="9" bestFit="1" customWidth="1"/>
    <col min="17" max="17" width="5.85546875" style="9" bestFit="1" customWidth="1"/>
    <col min="18" max="20" width="6" style="9" bestFit="1" customWidth="1"/>
    <col min="21" max="21" width="7" style="9" bestFit="1" customWidth="1"/>
    <col min="22" max="16384" width="9.140625" style="9"/>
  </cols>
  <sheetData>
    <row r="1" spans="1:21" x14ac:dyDescent="0.2">
      <c r="I1" s="23" t="s">
        <v>103</v>
      </c>
      <c r="J1" s="23"/>
      <c r="K1" s="23"/>
      <c r="L1" s="23"/>
      <c r="M1" s="23" t="s">
        <v>105</v>
      </c>
      <c r="N1" s="23"/>
      <c r="O1" s="23"/>
      <c r="P1" s="23"/>
      <c r="Q1" s="23" t="s">
        <v>104</v>
      </c>
      <c r="R1" s="23"/>
      <c r="S1" s="23"/>
      <c r="T1" s="23"/>
    </row>
    <row r="2" spans="1:21" s="5" customFormat="1" x14ac:dyDescent="0.2">
      <c r="A2" s="2" t="s">
        <v>94</v>
      </c>
      <c r="B2" s="2" t="s">
        <v>97</v>
      </c>
      <c r="C2" s="3" t="s">
        <v>2</v>
      </c>
      <c r="D2" s="2" t="s">
        <v>98</v>
      </c>
      <c r="E2" s="2" t="s">
        <v>99</v>
      </c>
      <c r="F2" s="2" t="s">
        <v>102</v>
      </c>
      <c r="G2" s="4" t="s">
        <v>100</v>
      </c>
      <c r="H2" s="2" t="s">
        <v>101</v>
      </c>
      <c r="I2" s="2" t="s">
        <v>18</v>
      </c>
      <c r="J2" s="2" t="s">
        <v>19</v>
      </c>
      <c r="K2" s="2" t="s">
        <v>20</v>
      </c>
      <c r="L2" s="2" t="s">
        <v>9</v>
      </c>
      <c r="M2" s="2" t="s">
        <v>21</v>
      </c>
      <c r="N2" s="2" t="s">
        <v>22</v>
      </c>
      <c r="O2" s="2" t="s">
        <v>23</v>
      </c>
      <c r="P2" s="2" t="s">
        <v>10</v>
      </c>
      <c r="Q2" s="2" t="s">
        <v>24</v>
      </c>
      <c r="R2" s="2" t="s">
        <v>25</v>
      </c>
      <c r="S2" s="2" t="s">
        <v>26</v>
      </c>
      <c r="T2" s="2" t="s">
        <v>0</v>
      </c>
      <c r="U2" s="2" t="s">
        <v>1</v>
      </c>
    </row>
    <row r="3" spans="1:21" x14ac:dyDescent="0.2">
      <c r="A3" s="8" t="s">
        <v>45</v>
      </c>
      <c r="B3" s="6" t="s">
        <v>95</v>
      </c>
      <c r="C3" s="8" t="s">
        <v>4</v>
      </c>
      <c r="D3" s="10">
        <v>29600</v>
      </c>
      <c r="E3" s="20">
        <v>99.2</v>
      </c>
      <c r="F3" s="6">
        <v>100</v>
      </c>
      <c r="G3" s="6">
        <v>1</v>
      </c>
      <c r="H3" s="6" t="s">
        <v>31</v>
      </c>
      <c r="I3" s="13">
        <v>220</v>
      </c>
      <c r="J3" s="13">
        <v>235</v>
      </c>
      <c r="K3" s="13">
        <v>250</v>
      </c>
      <c r="L3" s="13">
        <v>250</v>
      </c>
      <c r="M3" s="13">
        <v>150</v>
      </c>
      <c r="N3" s="13">
        <v>160</v>
      </c>
      <c r="O3" s="13">
        <v>170</v>
      </c>
      <c r="P3" s="13">
        <v>170</v>
      </c>
      <c r="Q3" s="13">
        <v>260</v>
      </c>
      <c r="R3" s="13">
        <v>280</v>
      </c>
      <c r="S3" s="13">
        <v>300</v>
      </c>
      <c r="T3" s="13">
        <v>300</v>
      </c>
      <c r="U3" s="7">
        <f>L3+P3+T3</f>
        <v>720</v>
      </c>
    </row>
    <row r="4" spans="1:21" x14ac:dyDescent="0.2">
      <c r="E4" s="21"/>
    </row>
    <row r="5" spans="1:21" x14ac:dyDescent="0.2">
      <c r="E5" s="21"/>
    </row>
    <row r="6" spans="1:21" x14ac:dyDescent="0.2">
      <c r="E6" s="21"/>
    </row>
    <row r="7" spans="1:21" x14ac:dyDescent="0.2">
      <c r="E7" s="21"/>
    </row>
    <row r="8" spans="1:21" x14ac:dyDescent="0.2">
      <c r="E8" s="21"/>
    </row>
    <row r="9" spans="1:21" x14ac:dyDescent="0.2">
      <c r="E9" s="21"/>
    </row>
    <row r="10" spans="1:21" x14ac:dyDescent="0.2">
      <c r="E10" s="21"/>
    </row>
    <row r="11" spans="1:21" x14ac:dyDescent="0.2">
      <c r="E11" s="21"/>
    </row>
  </sheetData>
  <mergeCells count="3">
    <mergeCell ref="I1:L1"/>
    <mergeCell ref="M1:P1"/>
    <mergeCell ref="Q1:T1"/>
  </mergeCells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8"/>
  <dimension ref="A1:U3"/>
  <sheetViews>
    <sheetView showGridLines="0" zoomScaleNormal="7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21.5703125" style="9" bestFit="1" customWidth="1"/>
    <col min="2" max="2" width="4.5703125" style="5" bestFit="1" customWidth="1"/>
    <col min="3" max="3" width="9.85546875" style="9" bestFit="1" customWidth="1"/>
    <col min="4" max="4" width="15.5703125" style="9" bestFit="1" customWidth="1"/>
    <col min="5" max="5" width="6" style="9" bestFit="1" customWidth="1"/>
    <col min="6" max="6" width="15.7109375" style="9" bestFit="1" customWidth="1"/>
    <col min="7" max="7" width="6.7109375" style="5" bestFit="1" customWidth="1"/>
    <col min="8" max="8" width="22.42578125" style="5" bestFit="1" customWidth="1"/>
    <col min="9" max="11" width="8.7109375" style="9" bestFit="1" customWidth="1"/>
    <col min="12" max="12" width="5" style="9" bestFit="1" customWidth="1"/>
    <col min="13" max="16" width="6" style="9" bestFit="1" customWidth="1"/>
    <col min="17" max="17" width="5.85546875" style="9" bestFit="1" customWidth="1"/>
    <col min="18" max="20" width="6" style="9" bestFit="1" customWidth="1"/>
    <col min="21" max="21" width="7" style="9" bestFit="1" customWidth="1"/>
    <col min="22" max="16384" width="9.140625" style="9"/>
  </cols>
  <sheetData>
    <row r="1" spans="1:21" x14ac:dyDescent="0.2">
      <c r="I1" s="23" t="s">
        <v>106</v>
      </c>
      <c r="J1" s="23"/>
      <c r="K1" s="23"/>
      <c r="L1" s="23"/>
      <c r="M1" s="23" t="s">
        <v>107</v>
      </c>
      <c r="N1" s="23"/>
      <c r="O1" s="23"/>
      <c r="P1" s="23"/>
      <c r="Q1" s="23" t="s">
        <v>104</v>
      </c>
      <c r="R1" s="23"/>
      <c r="S1" s="23"/>
      <c r="T1" s="23"/>
      <c r="U1" s="23"/>
    </row>
    <row r="2" spans="1:21" s="5" customFormat="1" x14ac:dyDescent="0.2">
      <c r="A2" s="2" t="s">
        <v>94</v>
      </c>
      <c r="B2" s="2" t="s">
        <v>97</v>
      </c>
      <c r="C2" s="3" t="s">
        <v>2</v>
      </c>
      <c r="D2" s="2" t="s">
        <v>98</v>
      </c>
      <c r="E2" s="2" t="s">
        <v>99</v>
      </c>
      <c r="F2" s="2" t="s">
        <v>102</v>
      </c>
      <c r="G2" s="4" t="s">
        <v>100</v>
      </c>
      <c r="H2" s="2" t="s">
        <v>101</v>
      </c>
      <c r="I2" s="2" t="s">
        <v>18</v>
      </c>
      <c r="J2" s="2" t="s">
        <v>19</v>
      </c>
      <c r="K2" s="2" t="s">
        <v>20</v>
      </c>
      <c r="L2" s="2" t="s">
        <v>9</v>
      </c>
      <c r="M2" s="2" t="s">
        <v>21</v>
      </c>
      <c r="N2" s="2" t="s">
        <v>22</v>
      </c>
      <c r="O2" s="2" t="s">
        <v>23</v>
      </c>
      <c r="P2" s="2" t="s">
        <v>10</v>
      </c>
      <c r="Q2" s="2" t="s">
        <v>24</v>
      </c>
      <c r="R2" s="2" t="s">
        <v>25</v>
      </c>
      <c r="S2" s="2" t="s">
        <v>26</v>
      </c>
      <c r="T2" s="2" t="s">
        <v>0</v>
      </c>
      <c r="U2" s="2" t="s">
        <v>1</v>
      </c>
    </row>
    <row r="3" spans="1:21" x14ac:dyDescent="0.2">
      <c r="A3" s="8" t="s">
        <v>49</v>
      </c>
      <c r="B3" s="6" t="s">
        <v>95</v>
      </c>
      <c r="C3" s="8" t="s">
        <v>3</v>
      </c>
      <c r="D3" s="10">
        <v>34145</v>
      </c>
      <c r="E3" s="6">
        <v>99</v>
      </c>
      <c r="F3" s="6">
        <v>100</v>
      </c>
      <c r="G3" s="6">
        <v>1</v>
      </c>
      <c r="H3" s="6" t="s">
        <v>31</v>
      </c>
      <c r="I3" s="13">
        <v>240</v>
      </c>
      <c r="J3" s="11">
        <v>250</v>
      </c>
      <c r="K3" s="12">
        <v>0</v>
      </c>
      <c r="L3" s="13">
        <v>240</v>
      </c>
      <c r="M3" s="13">
        <v>240</v>
      </c>
      <c r="N3" s="11">
        <v>250</v>
      </c>
      <c r="O3" s="13">
        <v>250</v>
      </c>
      <c r="P3" s="13">
        <v>250</v>
      </c>
      <c r="Q3" s="13">
        <v>240</v>
      </c>
      <c r="R3" s="11">
        <v>255</v>
      </c>
      <c r="S3" s="11">
        <v>255</v>
      </c>
      <c r="T3" s="13">
        <v>240</v>
      </c>
      <c r="U3" s="7">
        <f>L3+P3+T3</f>
        <v>730</v>
      </c>
    </row>
  </sheetData>
  <mergeCells count="3">
    <mergeCell ref="I1:L1"/>
    <mergeCell ref="M1:P1"/>
    <mergeCell ref="Q1:U1"/>
  </mergeCells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7"/>
  <dimension ref="A1:U5"/>
  <sheetViews>
    <sheetView showGridLines="0" zoomScaleNormal="7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21.5703125" style="9" bestFit="1" customWidth="1"/>
    <col min="2" max="2" width="4.5703125" style="5" bestFit="1" customWidth="1"/>
    <col min="3" max="3" width="16" style="9" bestFit="1" customWidth="1"/>
    <col min="4" max="4" width="15.5703125" style="9" bestFit="1" customWidth="1"/>
    <col min="5" max="5" width="6" style="9" bestFit="1" customWidth="1"/>
    <col min="6" max="6" width="15.7109375" style="9" bestFit="1" customWidth="1"/>
    <col min="7" max="7" width="6.7109375" style="5" bestFit="1" customWidth="1"/>
    <col min="8" max="8" width="22.42578125" style="5" bestFit="1" customWidth="1"/>
    <col min="9" max="11" width="8.7109375" style="9" bestFit="1" customWidth="1"/>
    <col min="12" max="12" width="5" style="9" bestFit="1" customWidth="1"/>
    <col min="13" max="16" width="6" style="9" bestFit="1" customWidth="1"/>
    <col min="17" max="17" width="5.85546875" style="9" bestFit="1" customWidth="1"/>
    <col min="18" max="20" width="6" style="9" bestFit="1" customWidth="1"/>
    <col min="21" max="21" width="7" style="9" bestFit="1" customWidth="1"/>
    <col min="22" max="16384" width="9.140625" style="9"/>
  </cols>
  <sheetData>
    <row r="1" spans="1:21" x14ac:dyDescent="0.2">
      <c r="I1" s="23" t="s">
        <v>108</v>
      </c>
      <c r="J1" s="23"/>
      <c r="K1" s="23"/>
      <c r="L1" s="23"/>
      <c r="M1" s="23" t="s">
        <v>107</v>
      </c>
      <c r="N1" s="23"/>
      <c r="O1" s="23"/>
      <c r="P1" s="23"/>
      <c r="Q1" s="23" t="s">
        <v>104</v>
      </c>
      <c r="R1" s="23"/>
      <c r="S1" s="23"/>
      <c r="T1" s="23"/>
      <c r="U1" s="23"/>
    </row>
    <row r="2" spans="1:21" s="5" customFormat="1" x14ac:dyDescent="0.2">
      <c r="A2" s="2" t="s">
        <v>94</v>
      </c>
      <c r="B2" s="2" t="s">
        <v>97</v>
      </c>
      <c r="C2" s="3" t="s">
        <v>2</v>
      </c>
      <c r="D2" s="2" t="s">
        <v>98</v>
      </c>
      <c r="E2" s="2" t="s">
        <v>99</v>
      </c>
      <c r="F2" s="2" t="s">
        <v>102</v>
      </c>
      <c r="G2" s="4" t="s">
        <v>100</v>
      </c>
      <c r="H2" s="2" t="s">
        <v>101</v>
      </c>
      <c r="I2" s="2" t="s">
        <v>18</v>
      </c>
      <c r="J2" s="2" t="s">
        <v>19</v>
      </c>
      <c r="K2" s="2" t="s">
        <v>20</v>
      </c>
      <c r="L2" s="2" t="s">
        <v>9</v>
      </c>
      <c r="M2" s="2" t="s">
        <v>21</v>
      </c>
      <c r="N2" s="2" t="s">
        <v>22</v>
      </c>
      <c r="O2" s="2" t="s">
        <v>23</v>
      </c>
      <c r="P2" s="2" t="s">
        <v>10</v>
      </c>
      <c r="Q2" s="2" t="s">
        <v>24</v>
      </c>
      <c r="R2" s="2" t="s">
        <v>25</v>
      </c>
      <c r="S2" s="2" t="s">
        <v>26</v>
      </c>
      <c r="T2" s="2" t="s">
        <v>0</v>
      </c>
      <c r="U2" s="2" t="s">
        <v>1</v>
      </c>
    </row>
    <row r="3" spans="1:21" x14ac:dyDescent="0.2">
      <c r="A3" s="8" t="s">
        <v>46</v>
      </c>
      <c r="B3" s="6" t="s">
        <v>95</v>
      </c>
      <c r="C3" s="8" t="s">
        <v>3</v>
      </c>
      <c r="D3" s="10">
        <v>37689</v>
      </c>
      <c r="E3" s="20">
        <v>72.2</v>
      </c>
      <c r="F3" s="6">
        <v>75</v>
      </c>
      <c r="G3" s="6">
        <v>2</v>
      </c>
      <c r="H3" s="6" t="s">
        <v>28</v>
      </c>
      <c r="I3" s="11">
        <v>160</v>
      </c>
      <c r="J3" s="13">
        <v>160</v>
      </c>
      <c r="K3" s="11">
        <v>170</v>
      </c>
      <c r="L3" s="13">
        <v>160</v>
      </c>
      <c r="M3" s="11">
        <v>70</v>
      </c>
      <c r="N3" s="11">
        <v>70</v>
      </c>
      <c r="O3" s="13">
        <v>72.5</v>
      </c>
      <c r="P3" s="13">
        <v>72.5</v>
      </c>
      <c r="Q3" s="13">
        <v>145</v>
      </c>
      <c r="R3" s="13">
        <v>155</v>
      </c>
      <c r="S3" s="11">
        <v>170</v>
      </c>
      <c r="T3" s="13">
        <v>155</v>
      </c>
      <c r="U3" s="7">
        <f>L3+P3+T3</f>
        <v>387.5</v>
      </c>
    </row>
    <row r="4" spans="1:21" x14ac:dyDescent="0.2">
      <c r="A4" s="8" t="s">
        <v>47</v>
      </c>
      <c r="B4" s="6" t="s">
        <v>95</v>
      </c>
      <c r="C4" s="8" t="s">
        <v>3</v>
      </c>
      <c r="D4" s="10">
        <v>37856</v>
      </c>
      <c r="E4" s="20">
        <v>68.900000000000006</v>
      </c>
      <c r="F4" s="6">
        <v>75</v>
      </c>
      <c r="G4" s="6">
        <v>1</v>
      </c>
      <c r="H4" s="6" t="s">
        <v>28</v>
      </c>
      <c r="I4" s="13">
        <v>155</v>
      </c>
      <c r="J4" s="13">
        <v>160</v>
      </c>
      <c r="K4" s="13">
        <v>170</v>
      </c>
      <c r="L4" s="13">
        <v>170</v>
      </c>
      <c r="M4" s="13">
        <v>80</v>
      </c>
      <c r="N4" s="13">
        <v>87.5</v>
      </c>
      <c r="O4" s="11">
        <v>95</v>
      </c>
      <c r="P4" s="13">
        <v>87.5</v>
      </c>
      <c r="Q4" s="13">
        <v>150</v>
      </c>
      <c r="R4" s="13">
        <v>162.5</v>
      </c>
      <c r="S4" s="13">
        <v>175</v>
      </c>
      <c r="T4" s="13">
        <v>175</v>
      </c>
      <c r="U4" s="7">
        <f>L4+P4+T4</f>
        <v>432.5</v>
      </c>
    </row>
    <row r="5" spans="1:21" x14ac:dyDescent="0.2">
      <c r="A5" s="8" t="s">
        <v>48</v>
      </c>
      <c r="B5" s="6" t="s">
        <v>95</v>
      </c>
      <c r="C5" s="8" t="s">
        <v>3</v>
      </c>
      <c r="D5" s="10">
        <v>37791</v>
      </c>
      <c r="E5" s="20">
        <v>77.2</v>
      </c>
      <c r="F5" s="6">
        <v>82.5</v>
      </c>
      <c r="G5" s="6">
        <v>1</v>
      </c>
      <c r="H5" s="6" t="s">
        <v>28</v>
      </c>
      <c r="I5" s="13">
        <v>170</v>
      </c>
      <c r="J5" s="11">
        <v>180</v>
      </c>
      <c r="K5" s="13">
        <v>190</v>
      </c>
      <c r="L5" s="13">
        <v>190</v>
      </c>
      <c r="M5" s="13">
        <v>80</v>
      </c>
      <c r="N5" s="13">
        <v>95</v>
      </c>
      <c r="O5" s="13">
        <v>105</v>
      </c>
      <c r="P5" s="13">
        <v>105</v>
      </c>
      <c r="Q5" s="13">
        <v>160</v>
      </c>
      <c r="R5" s="13">
        <v>175</v>
      </c>
      <c r="S5" s="11">
        <v>185</v>
      </c>
      <c r="T5" s="13">
        <v>175</v>
      </c>
      <c r="U5" s="7">
        <f>L5+P5+T5</f>
        <v>470</v>
      </c>
    </row>
  </sheetData>
  <mergeCells count="3">
    <mergeCell ref="I1:L1"/>
    <mergeCell ref="M1:P1"/>
    <mergeCell ref="Q1:U1"/>
  </mergeCells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6"/>
  <dimension ref="A1:U4"/>
  <sheetViews>
    <sheetView showGridLines="0" zoomScaleNormal="7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21.5703125" style="9" bestFit="1" customWidth="1"/>
    <col min="2" max="2" width="4.5703125" style="5" bestFit="1" customWidth="1"/>
    <col min="3" max="3" width="9.85546875" style="9" bestFit="1" customWidth="1"/>
    <col min="4" max="4" width="15.5703125" style="9" bestFit="1" customWidth="1"/>
    <col min="5" max="5" width="6" style="9" bestFit="1" customWidth="1"/>
    <col min="6" max="6" width="15.7109375" style="9" bestFit="1" customWidth="1"/>
    <col min="7" max="7" width="6.7109375" style="5" bestFit="1" customWidth="1"/>
    <col min="8" max="8" width="22.42578125" style="5" bestFit="1" customWidth="1"/>
    <col min="9" max="11" width="8.7109375" style="9" bestFit="1" customWidth="1"/>
    <col min="12" max="12" width="5" style="9" bestFit="1" customWidth="1"/>
    <col min="13" max="16" width="6" style="9" bestFit="1" customWidth="1"/>
    <col min="17" max="17" width="5.85546875" style="9" bestFit="1" customWidth="1"/>
    <col min="18" max="20" width="6" style="9" bestFit="1" customWidth="1"/>
    <col min="21" max="21" width="7" style="9" bestFit="1" customWidth="1"/>
    <col min="22" max="16384" width="9.140625" style="9"/>
  </cols>
  <sheetData>
    <row r="1" spans="1:21" x14ac:dyDescent="0.2">
      <c r="M1" s="23" t="s">
        <v>107</v>
      </c>
      <c r="N1" s="23"/>
      <c r="O1" s="23"/>
      <c r="P1" s="23"/>
      <c r="Q1" s="23" t="s">
        <v>104</v>
      </c>
      <c r="R1" s="23"/>
      <c r="S1" s="23"/>
      <c r="T1" s="23"/>
      <c r="U1" s="23"/>
    </row>
    <row r="2" spans="1:21" s="5" customFormat="1" x14ac:dyDescent="0.2">
      <c r="A2" s="2" t="s">
        <v>94</v>
      </c>
      <c r="B2" s="2" t="s">
        <v>97</v>
      </c>
      <c r="C2" s="3" t="s">
        <v>2</v>
      </c>
      <c r="D2" s="2" t="s">
        <v>98</v>
      </c>
      <c r="E2" s="2" t="s">
        <v>99</v>
      </c>
      <c r="F2" s="2" t="s">
        <v>102</v>
      </c>
      <c r="G2" s="4" t="s">
        <v>100</v>
      </c>
      <c r="H2" s="2" t="s">
        <v>101</v>
      </c>
      <c r="I2" s="2"/>
      <c r="J2" s="2"/>
      <c r="K2" s="2"/>
      <c r="L2" s="2"/>
      <c r="M2" s="2">
        <v>1</v>
      </c>
      <c r="N2" s="2">
        <v>2</v>
      </c>
      <c r="O2" s="2">
        <v>3</v>
      </c>
      <c r="P2" s="2" t="s">
        <v>10</v>
      </c>
      <c r="Q2" s="2">
        <v>1</v>
      </c>
      <c r="R2" s="2">
        <v>2</v>
      </c>
      <c r="S2" s="2">
        <v>3</v>
      </c>
      <c r="T2" s="2" t="s">
        <v>0</v>
      </c>
      <c r="U2" s="2" t="s">
        <v>1</v>
      </c>
    </row>
    <row r="3" spans="1:21" x14ac:dyDescent="0.2">
      <c r="A3" s="8" t="s">
        <v>84</v>
      </c>
      <c r="B3" s="6" t="s">
        <v>95</v>
      </c>
      <c r="C3" s="8" t="s">
        <v>3</v>
      </c>
      <c r="D3" s="10">
        <v>33391</v>
      </c>
      <c r="E3" s="20">
        <v>74.099999999999994</v>
      </c>
      <c r="F3" s="6">
        <v>75</v>
      </c>
      <c r="G3" s="6">
        <v>2</v>
      </c>
      <c r="H3" s="6" t="s">
        <v>31</v>
      </c>
      <c r="I3" s="8">
        <v>0</v>
      </c>
      <c r="J3" s="8">
        <v>0</v>
      </c>
      <c r="K3" s="8">
        <v>0</v>
      </c>
      <c r="L3" s="13">
        <v>0</v>
      </c>
      <c r="M3" s="13">
        <v>67.5</v>
      </c>
      <c r="N3" s="11">
        <v>70</v>
      </c>
      <c r="O3" s="11">
        <v>70</v>
      </c>
      <c r="P3" s="13">
        <v>67.5</v>
      </c>
      <c r="Q3" s="13">
        <v>47.5</v>
      </c>
      <c r="R3" s="19">
        <v>55</v>
      </c>
      <c r="S3" s="17">
        <v>60</v>
      </c>
      <c r="T3" s="19">
        <v>55</v>
      </c>
      <c r="U3" s="24">
        <f>P3+T3</f>
        <v>122.5</v>
      </c>
    </row>
    <row r="4" spans="1:21" x14ac:dyDescent="0.2">
      <c r="A4" s="8" t="s">
        <v>86</v>
      </c>
      <c r="B4" s="6" t="s">
        <v>95</v>
      </c>
      <c r="C4" s="8" t="s">
        <v>17</v>
      </c>
      <c r="D4" s="10">
        <v>32199</v>
      </c>
      <c r="E4" s="20">
        <v>74.599999999999994</v>
      </c>
      <c r="F4" s="6">
        <v>75</v>
      </c>
      <c r="G4" s="6">
        <v>1</v>
      </c>
      <c r="H4" s="6" t="s">
        <v>31</v>
      </c>
      <c r="I4" s="8">
        <v>0</v>
      </c>
      <c r="J4" s="8">
        <v>0</v>
      </c>
      <c r="K4" s="8">
        <v>0</v>
      </c>
      <c r="L4" s="13">
        <v>0</v>
      </c>
      <c r="M4" s="13">
        <v>60</v>
      </c>
      <c r="N4" s="13">
        <v>62.5</v>
      </c>
      <c r="O4" s="11">
        <v>65</v>
      </c>
      <c r="P4" s="13">
        <v>62.5</v>
      </c>
      <c r="Q4" s="13">
        <v>62.5</v>
      </c>
      <c r="R4" s="17">
        <v>70</v>
      </c>
      <c r="S4" s="17">
        <v>70</v>
      </c>
      <c r="T4" s="13">
        <v>62.5</v>
      </c>
      <c r="U4" s="24">
        <f>P4+T4</f>
        <v>125</v>
      </c>
    </row>
  </sheetData>
  <mergeCells count="2">
    <mergeCell ref="M1:P1"/>
    <mergeCell ref="Q1:U1"/>
  </mergeCells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U3"/>
  <sheetViews>
    <sheetView showGridLines="0" zoomScaleNormal="7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21.5703125" style="9" bestFit="1" customWidth="1"/>
    <col min="2" max="2" width="4.5703125" style="5" bestFit="1" customWidth="1"/>
    <col min="3" max="3" width="7.28515625" style="9" bestFit="1" customWidth="1"/>
    <col min="4" max="4" width="15.5703125" style="9" bestFit="1" customWidth="1"/>
    <col min="5" max="5" width="6" style="9" bestFit="1" customWidth="1"/>
    <col min="6" max="6" width="15.7109375" style="9" bestFit="1" customWidth="1"/>
    <col min="7" max="7" width="6.7109375" style="5" bestFit="1" customWidth="1"/>
    <col min="8" max="8" width="22.42578125" style="5" bestFit="1" customWidth="1"/>
    <col min="9" max="11" width="8.7109375" style="9" bestFit="1" customWidth="1"/>
    <col min="12" max="12" width="5" style="9" bestFit="1" customWidth="1"/>
    <col min="13" max="16" width="6" style="9" bestFit="1" customWidth="1"/>
    <col min="17" max="17" width="5.85546875" style="9" bestFit="1" customWidth="1"/>
    <col min="18" max="20" width="6" style="9" bestFit="1" customWidth="1"/>
    <col min="21" max="21" width="7" style="9" bestFit="1" customWidth="1"/>
    <col min="22" max="16384" width="9.140625" style="9"/>
  </cols>
  <sheetData>
    <row r="1" spans="1:21" x14ac:dyDescent="0.2">
      <c r="M1" s="23" t="s">
        <v>107</v>
      </c>
      <c r="N1" s="23"/>
      <c r="O1" s="23"/>
      <c r="P1" s="23"/>
      <c r="Q1" s="23" t="s">
        <v>104</v>
      </c>
      <c r="R1" s="23"/>
      <c r="S1" s="23"/>
      <c r="T1" s="23"/>
    </row>
    <row r="2" spans="1:21" s="5" customFormat="1" x14ac:dyDescent="0.2">
      <c r="A2" s="2" t="s">
        <v>94</v>
      </c>
      <c r="B2" s="2" t="s">
        <v>97</v>
      </c>
      <c r="C2" s="3" t="s">
        <v>2</v>
      </c>
      <c r="D2" s="2" t="s">
        <v>98</v>
      </c>
      <c r="E2" s="2" t="s">
        <v>99</v>
      </c>
      <c r="F2" s="2" t="s">
        <v>102</v>
      </c>
      <c r="G2" s="4" t="s">
        <v>100</v>
      </c>
      <c r="H2" s="2" t="s">
        <v>101</v>
      </c>
      <c r="I2" s="2">
        <v>1</v>
      </c>
      <c r="J2" s="2">
        <v>2</v>
      </c>
      <c r="K2" s="2">
        <v>3</v>
      </c>
      <c r="L2" s="2"/>
      <c r="M2" s="2">
        <v>1</v>
      </c>
      <c r="N2" s="2">
        <v>2</v>
      </c>
      <c r="O2" s="2">
        <v>3</v>
      </c>
      <c r="P2" s="2" t="s">
        <v>10</v>
      </c>
      <c r="Q2" s="2">
        <v>1</v>
      </c>
      <c r="R2" s="2">
        <v>2</v>
      </c>
      <c r="S2" s="2">
        <v>3</v>
      </c>
      <c r="T2" s="2" t="s">
        <v>0</v>
      </c>
      <c r="U2" s="2" t="s">
        <v>1</v>
      </c>
    </row>
    <row r="3" spans="1:21" x14ac:dyDescent="0.2">
      <c r="A3" s="8" t="s">
        <v>44</v>
      </c>
      <c r="B3" s="6" t="s">
        <v>95</v>
      </c>
      <c r="C3" s="8" t="s">
        <v>16</v>
      </c>
      <c r="D3" s="14">
        <v>33226</v>
      </c>
      <c r="E3" s="20">
        <v>69.3</v>
      </c>
      <c r="F3" s="15">
        <v>75</v>
      </c>
      <c r="G3" s="6">
        <v>1</v>
      </c>
      <c r="H3" s="6" t="s">
        <v>31</v>
      </c>
      <c r="I3" s="13">
        <v>0</v>
      </c>
      <c r="J3" s="13">
        <v>0</v>
      </c>
      <c r="K3" s="13">
        <v>0</v>
      </c>
      <c r="L3" s="13">
        <v>0</v>
      </c>
      <c r="M3" s="11">
        <v>70</v>
      </c>
      <c r="N3" s="13">
        <v>80</v>
      </c>
      <c r="O3" s="11">
        <v>95</v>
      </c>
      <c r="P3" s="13">
        <v>80</v>
      </c>
      <c r="Q3" s="13">
        <v>100</v>
      </c>
      <c r="R3" s="13">
        <v>125</v>
      </c>
      <c r="S3" s="13">
        <v>150</v>
      </c>
      <c r="T3" s="13">
        <v>150</v>
      </c>
      <c r="U3" s="7">
        <f>L3+P3+T3</f>
        <v>230</v>
      </c>
    </row>
  </sheetData>
  <mergeCells count="2">
    <mergeCell ref="M1:P1"/>
    <mergeCell ref="Q1:T1"/>
  </mergeCells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1"/>
  <dimension ref="A1:L17"/>
  <sheetViews>
    <sheetView showGridLines="0" zoomScaleNormal="7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style="9" bestFit="1" customWidth="1"/>
    <col min="2" max="2" width="4.5703125" style="5" bestFit="1" customWidth="1"/>
    <col min="3" max="3" width="16" style="9" bestFit="1" customWidth="1"/>
    <col min="4" max="4" width="15.5703125" style="9" bestFit="1" customWidth="1"/>
    <col min="5" max="5" width="6.5703125" style="9" bestFit="1" customWidth="1"/>
    <col min="6" max="6" width="15.7109375" style="9" bestFit="1" customWidth="1"/>
    <col min="7" max="7" width="6.7109375" style="5" bestFit="1" customWidth="1"/>
    <col min="8" max="8" width="22.42578125" style="5" bestFit="1" customWidth="1"/>
    <col min="9" max="12" width="6" style="9" bestFit="1" customWidth="1"/>
    <col min="13" max="16384" width="9.140625" style="9"/>
  </cols>
  <sheetData>
    <row r="1" spans="1:12" s="5" customFormat="1" x14ac:dyDescent="0.2">
      <c r="A1" s="2" t="s">
        <v>94</v>
      </c>
      <c r="B1" s="2" t="s">
        <v>97</v>
      </c>
      <c r="C1" s="3" t="s">
        <v>2</v>
      </c>
      <c r="D1" s="2" t="s">
        <v>98</v>
      </c>
      <c r="E1" s="2" t="s">
        <v>99</v>
      </c>
      <c r="F1" s="2" t="s">
        <v>102</v>
      </c>
      <c r="G1" s="4" t="s">
        <v>100</v>
      </c>
      <c r="H1" s="2" t="s">
        <v>101</v>
      </c>
      <c r="I1" s="2" t="s">
        <v>21</v>
      </c>
      <c r="J1" s="2" t="s">
        <v>22</v>
      </c>
      <c r="K1" s="2" t="s">
        <v>23</v>
      </c>
      <c r="L1" s="2" t="s">
        <v>109</v>
      </c>
    </row>
    <row r="2" spans="1:12" x14ac:dyDescent="0.2">
      <c r="A2" s="8" t="s">
        <v>60</v>
      </c>
      <c r="B2" s="6" t="s">
        <v>96</v>
      </c>
      <c r="C2" s="8" t="s">
        <v>3</v>
      </c>
      <c r="D2" s="10">
        <v>25525</v>
      </c>
      <c r="E2" s="20">
        <v>58.7</v>
      </c>
      <c r="F2" s="6">
        <v>60</v>
      </c>
      <c r="G2" s="6">
        <v>1</v>
      </c>
      <c r="H2" s="6" t="s">
        <v>34</v>
      </c>
      <c r="I2" s="11">
        <v>45</v>
      </c>
      <c r="J2" s="13">
        <v>45</v>
      </c>
      <c r="K2" s="13">
        <v>47.5</v>
      </c>
      <c r="L2" s="13">
        <v>47.5</v>
      </c>
    </row>
    <row r="3" spans="1:12" x14ac:dyDescent="0.2">
      <c r="A3" s="8" t="s">
        <v>61</v>
      </c>
      <c r="B3" s="6" t="s">
        <v>96</v>
      </c>
      <c r="C3" s="8" t="s">
        <v>3</v>
      </c>
      <c r="D3" s="10">
        <v>26790</v>
      </c>
      <c r="E3" s="20">
        <v>55.8</v>
      </c>
      <c r="F3" s="6">
        <v>56</v>
      </c>
      <c r="G3" s="6">
        <v>1</v>
      </c>
      <c r="H3" s="6" t="s">
        <v>33</v>
      </c>
      <c r="I3" s="13">
        <v>52.5</v>
      </c>
      <c r="J3" s="13">
        <v>55</v>
      </c>
      <c r="K3" s="13">
        <v>57.5</v>
      </c>
      <c r="L3" s="13">
        <v>57.5</v>
      </c>
    </row>
    <row r="4" spans="1:12" x14ac:dyDescent="0.2">
      <c r="A4" s="8" t="s">
        <v>62</v>
      </c>
      <c r="B4" s="6" t="s">
        <v>95</v>
      </c>
      <c r="C4" s="8" t="s">
        <v>7</v>
      </c>
      <c r="D4" s="10">
        <v>29477</v>
      </c>
      <c r="E4" s="20">
        <v>66</v>
      </c>
      <c r="F4" s="6">
        <v>67.5</v>
      </c>
      <c r="G4" s="6">
        <v>1</v>
      </c>
      <c r="H4" s="6" t="s">
        <v>32</v>
      </c>
      <c r="I4" s="11">
        <v>80</v>
      </c>
      <c r="J4" s="13">
        <v>80</v>
      </c>
      <c r="K4" s="13">
        <v>87.5</v>
      </c>
      <c r="L4" s="13">
        <v>87.5</v>
      </c>
    </row>
    <row r="5" spans="1:12" x14ac:dyDescent="0.2">
      <c r="A5" s="8" t="s">
        <v>63</v>
      </c>
      <c r="B5" s="6" t="s">
        <v>95</v>
      </c>
      <c r="C5" s="8" t="s">
        <v>3</v>
      </c>
      <c r="D5" s="10">
        <v>33221</v>
      </c>
      <c r="E5" s="20">
        <v>66.5</v>
      </c>
      <c r="F5" s="6">
        <v>67.5</v>
      </c>
      <c r="G5" s="6">
        <v>2</v>
      </c>
      <c r="H5" s="6" t="s">
        <v>31</v>
      </c>
      <c r="I5" s="13">
        <v>110</v>
      </c>
      <c r="J5" s="11">
        <v>115</v>
      </c>
      <c r="K5" s="13">
        <v>115</v>
      </c>
      <c r="L5" s="13">
        <v>115</v>
      </c>
    </row>
    <row r="6" spans="1:12" x14ac:dyDescent="0.2">
      <c r="A6" s="8" t="s">
        <v>64</v>
      </c>
      <c r="B6" s="6" t="s">
        <v>95</v>
      </c>
      <c r="C6" s="8" t="s">
        <v>3</v>
      </c>
      <c r="D6" s="10">
        <v>36522</v>
      </c>
      <c r="E6" s="20">
        <v>83.4</v>
      </c>
      <c r="F6" s="6">
        <v>90</v>
      </c>
      <c r="G6" s="6">
        <v>1</v>
      </c>
      <c r="H6" s="6" t="s">
        <v>30</v>
      </c>
      <c r="I6" s="13">
        <v>110</v>
      </c>
      <c r="J6" s="13">
        <v>120</v>
      </c>
      <c r="K6" s="11">
        <v>125</v>
      </c>
      <c r="L6" s="13">
        <v>120</v>
      </c>
    </row>
    <row r="7" spans="1:12" x14ac:dyDescent="0.2">
      <c r="A7" s="8" t="s">
        <v>65</v>
      </c>
      <c r="B7" s="6" t="s">
        <v>95</v>
      </c>
      <c r="C7" s="8" t="s">
        <v>3</v>
      </c>
      <c r="D7" s="10">
        <v>31478</v>
      </c>
      <c r="E7" s="20">
        <v>79.5</v>
      </c>
      <c r="F7" s="6">
        <v>82.5</v>
      </c>
      <c r="G7" s="6">
        <v>1</v>
      </c>
      <c r="H7" s="6" t="s">
        <v>31</v>
      </c>
      <c r="I7" s="13">
        <v>120</v>
      </c>
      <c r="J7" s="13">
        <v>127.5</v>
      </c>
      <c r="K7" s="13">
        <v>130</v>
      </c>
      <c r="L7" s="13">
        <v>130</v>
      </c>
    </row>
    <row r="8" spans="1:12" x14ac:dyDescent="0.2">
      <c r="A8" s="8" t="s">
        <v>66</v>
      </c>
      <c r="B8" s="6" t="s">
        <v>95</v>
      </c>
      <c r="C8" s="8" t="s">
        <v>3</v>
      </c>
      <c r="D8" s="10">
        <v>33938</v>
      </c>
      <c r="E8" s="20">
        <v>81</v>
      </c>
      <c r="F8" s="6">
        <v>82.5</v>
      </c>
      <c r="G8" s="6">
        <v>2</v>
      </c>
      <c r="H8" s="6" t="s">
        <v>31</v>
      </c>
      <c r="I8" s="13">
        <v>125</v>
      </c>
      <c r="J8" s="11">
        <v>130</v>
      </c>
      <c r="K8" s="11">
        <v>130</v>
      </c>
      <c r="L8" s="13">
        <v>125</v>
      </c>
    </row>
    <row r="9" spans="1:12" x14ac:dyDescent="0.2">
      <c r="A9" s="8" t="s">
        <v>67</v>
      </c>
      <c r="B9" s="6" t="s">
        <v>95</v>
      </c>
      <c r="C9" s="8" t="s">
        <v>4</v>
      </c>
      <c r="D9" s="10">
        <v>32995</v>
      </c>
      <c r="E9" s="20">
        <v>74.3</v>
      </c>
      <c r="F9" s="6">
        <v>75</v>
      </c>
      <c r="G9" s="6">
        <v>3</v>
      </c>
      <c r="H9" s="6" t="s">
        <v>31</v>
      </c>
      <c r="I9" s="13">
        <v>125</v>
      </c>
      <c r="J9" s="11">
        <v>132.5</v>
      </c>
      <c r="K9" s="11">
        <v>132.5</v>
      </c>
      <c r="L9" s="13">
        <v>125</v>
      </c>
    </row>
    <row r="10" spans="1:12" x14ac:dyDescent="0.2">
      <c r="A10" s="8" t="s">
        <v>68</v>
      </c>
      <c r="B10" s="6" t="s">
        <v>95</v>
      </c>
      <c r="C10" s="8" t="s">
        <v>4</v>
      </c>
      <c r="D10" s="10">
        <v>32087</v>
      </c>
      <c r="E10" s="20">
        <v>74.900000000000006</v>
      </c>
      <c r="F10" s="6">
        <v>75</v>
      </c>
      <c r="G10" s="6" t="s">
        <v>5</v>
      </c>
      <c r="H10" s="6" t="s">
        <v>31</v>
      </c>
      <c r="I10" s="11">
        <v>110</v>
      </c>
      <c r="J10" s="13">
        <v>115</v>
      </c>
      <c r="K10" s="11">
        <v>120</v>
      </c>
      <c r="L10" s="13">
        <v>115</v>
      </c>
    </row>
    <row r="11" spans="1:12" x14ac:dyDescent="0.2">
      <c r="A11" s="8" t="s">
        <v>69</v>
      </c>
      <c r="B11" s="6" t="s">
        <v>95</v>
      </c>
      <c r="C11" s="8" t="s">
        <v>4</v>
      </c>
      <c r="D11" s="10">
        <v>34347</v>
      </c>
      <c r="E11" s="20">
        <v>63.2</v>
      </c>
      <c r="F11" s="6">
        <v>67.5</v>
      </c>
      <c r="G11" s="6">
        <v>1</v>
      </c>
      <c r="H11" s="6" t="s">
        <v>31</v>
      </c>
      <c r="I11" s="13">
        <v>125</v>
      </c>
      <c r="J11" s="13">
        <v>130</v>
      </c>
      <c r="K11" s="11">
        <v>135</v>
      </c>
      <c r="L11" s="13">
        <v>130</v>
      </c>
    </row>
    <row r="12" spans="1:12" x14ac:dyDescent="0.2">
      <c r="A12" s="8" t="s">
        <v>70</v>
      </c>
      <c r="B12" s="6" t="s">
        <v>95</v>
      </c>
      <c r="C12" s="8" t="s">
        <v>11</v>
      </c>
      <c r="D12" s="10">
        <v>34652</v>
      </c>
      <c r="E12" s="20">
        <v>71.2</v>
      </c>
      <c r="F12" s="6">
        <v>75</v>
      </c>
      <c r="G12" s="6">
        <v>2</v>
      </c>
      <c r="H12" s="6" t="s">
        <v>31</v>
      </c>
      <c r="I12" s="13">
        <v>130</v>
      </c>
      <c r="J12" s="11">
        <v>137.5</v>
      </c>
      <c r="K12" s="11">
        <v>137.5</v>
      </c>
      <c r="L12" s="13">
        <v>130</v>
      </c>
    </row>
    <row r="13" spans="1:12" x14ac:dyDescent="0.2">
      <c r="A13" s="8" t="s">
        <v>71</v>
      </c>
      <c r="B13" s="6" t="s">
        <v>95</v>
      </c>
      <c r="C13" s="8" t="s">
        <v>4</v>
      </c>
      <c r="D13" s="10">
        <v>28449</v>
      </c>
      <c r="E13" s="20">
        <v>99.6</v>
      </c>
      <c r="F13" s="6">
        <v>100</v>
      </c>
      <c r="G13" s="6">
        <v>1</v>
      </c>
      <c r="H13" s="6" t="s">
        <v>32</v>
      </c>
      <c r="I13" s="13">
        <v>135</v>
      </c>
      <c r="J13" s="13">
        <v>145</v>
      </c>
      <c r="K13" s="13">
        <v>150</v>
      </c>
      <c r="L13" s="13">
        <v>150</v>
      </c>
    </row>
    <row r="14" spans="1:12" x14ac:dyDescent="0.2">
      <c r="A14" s="8" t="s">
        <v>72</v>
      </c>
      <c r="B14" s="6" t="s">
        <v>95</v>
      </c>
      <c r="C14" s="8" t="s">
        <v>3</v>
      </c>
      <c r="D14" s="10">
        <v>24047</v>
      </c>
      <c r="E14" s="20">
        <v>109.7</v>
      </c>
      <c r="F14" s="6">
        <v>110</v>
      </c>
      <c r="G14" s="6">
        <v>1</v>
      </c>
      <c r="H14" s="6" t="s">
        <v>34</v>
      </c>
      <c r="I14" s="13">
        <v>147.5</v>
      </c>
      <c r="J14" s="13">
        <v>150</v>
      </c>
      <c r="K14" s="11">
        <v>152.5</v>
      </c>
      <c r="L14" s="13">
        <v>150</v>
      </c>
    </row>
    <row r="15" spans="1:12" x14ac:dyDescent="0.2">
      <c r="A15" s="8" t="s">
        <v>73</v>
      </c>
      <c r="B15" s="6" t="s">
        <v>95</v>
      </c>
      <c r="C15" s="8" t="s">
        <v>3</v>
      </c>
      <c r="D15" s="10">
        <v>35217</v>
      </c>
      <c r="E15" s="20">
        <v>78.3</v>
      </c>
      <c r="F15" s="6">
        <v>90</v>
      </c>
      <c r="G15" s="6">
        <v>2</v>
      </c>
      <c r="H15" s="6" t="s">
        <v>31</v>
      </c>
      <c r="I15" s="11">
        <v>152.5</v>
      </c>
      <c r="J15" s="13">
        <v>152.5</v>
      </c>
      <c r="K15" s="11">
        <v>155</v>
      </c>
      <c r="L15" s="13">
        <v>152.5</v>
      </c>
    </row>
    <row r="16" spans="1:12" x14ac:dyDescent="0.2">
      <c r="A16" s="8" t="s">
        <v>74</v>
      </c>
      <c r="B16" s="6" t="s">
        <v>95</v>
      </c>
      <c r="C16" s="8" t="s">
        <v>8</v>
      </c>
      <c r="D16" s="10">
        <v>30903</v>
      </c>
      <c r="E16" s="20">
        <v>74.900000000000006</v>
      </c>
      <c r="F16" s="6">
        <v>75</v>
      </c>
      <c r="G16" s="6">
        <v>1</v>
      </c>
      <c r="H16" s="6" t="s">
        <v>31</v>
      </c>
      <c r="I16" s="11">
        <v>155</v>
      </c>
      <c r="J16" s="13">
        <v>155</v>
      </c>
      <c r="K16" s="13">
        <v>160</v>
      </c>
      <c r="L16" s="13">
        <v>160</v>
      </c>
    </row>
    <row r="17" spans="1:12" x14ac:dyDescent="0.2">
      <c r="A17" s="8" t="s">
        <v>75</v>
      </c>
      <c r="B17" s="6" t="s">
        <v>95</v>
      </c>
      <c r="C17" s="8" t="s">
        <v>3</v>
      </c>
      <c r="D17" s="10">
        <v>34379</v>
      </c>
      <c r="E17" s="20">
        <v>86</v>
      </c>
      <c r="F17" s="6">
        <v>90</v>
      </c>
      <c r="G17" s="6">
        <v>1</v>
      </c>
      <c r="H17" s="6" t="s">
        <v>31</v>
      </c>
      <c r="I17" s="13">
        <v>180</v>
      </c>
      <c r="J17" s="13">
        <v>190</v>
      </c>
      <c r="K17" s="13">
        <v>195</v>
      </c>
      <c r="L17" s="13">
        <v>195</v>
      </c>
    </row>
  </sheetData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3"/>
  <dimension ref="A1:L5"/>
  <sheetViews>
    <sheetView showGridLines="0" zoomScaleNormal="7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style="9" bestFit="1" customWidth="1"/>
    <col min="2" max="2" width="4.5703125" style="5" bestFit="1" customWidth="1"/>
    <col min="3" max="3" width="13.7109375" style="9" bestFit="1" customWidth="1"/>
    <col min="4" max="4" width="15.5703125" style="9" bestFit="1" customWidth="1"/>
    <col min="5" max="5" width="6.5703125" style="9" bestFit="1" customWidth="1"/>
    <col min="6" max="6" width="15.7109375" style="9" bestFit="1" customWidth="1"/>
    <col min="7" max="7" width="6.7109375" style="5" bestFit="1" customWidth="1"/>
    <col min="8" max="8" width="22.42578125" style="5" bestFit="1" customWidth="1"/>
    <col min="9" max="12" width="6" style="9" bestFit="1" customWidth="1"/>
    <col min="13" max="16384" width="9.140625" style="9"/>
  </cols>
  <sheetData>
    <row r="1" spans="1:12" s="5" customFormat="1" x14ac:dyDescent="0.2">
      <c r="A1" s="2" t="s">
        <v>94</v>
      </c>
      <c r="B1" s="2" t="s">
        <v>97</v>
      </c>
      <c r="C1" s="3" t="s">
        <v>2</v>
      </c>
      <c r="D1" s="2" t="s">
        <v>98</v>
      </c>
      <c r="E1" s="2" t="s">
        <v>99</v>
      </c>
      <c r="F1" s="2" t="s">
        <v>102</v>
      </c>
      <c r="G1" s="4" t="s">
        <v>100</v>
      </c>
      <c r="H1" s="2" t="s">
        <v>101</v>
      </c>
      <c r="I1" s="2" t="s">
        <v>21</v>
      </c>
      <c r="J1" s="2" t="s">
        <v>22</v>
      </c>
      <c r="K1" s="2" t="s">
        <v>23</v>
      </c>
      <c r="L1" s="2" t="s">
        <v>109</v>
      </c>
    </row>
    <row r="2" spans="1:12" x14ac:dyDescent="0.2">
      <c r="A2" s="8" t="s">
        <v>78</v>
      </c>
      <c r="B2" s="6" t="s">
        <v>95</v>
      </c>
      <c r="C2" s="8" t="s">
        <v>12</v>
      </c>
      <c r="D2" s="10">
        <v>32132</v>
      </c>
      <c r="E2" s="20">
        <v>82.1</v>
      </c>
      <c r="F2" s="6">
        <v>82.5</v>
      </c>
      <c r="G2" s="6">
        <v>1</v>
      </c>
      <c r="H2" s="6" t="s">
        <v>30</v>
      </c>
      <c r="I2" s="13">
        <v>160</v>
      </c>
      <c r="J2" s="16">
        <v>167.5</v>
      </c>
      <c r="K2" s="16">
        <v>167.5</v>
      </c>
      <c r="L2" s="15">
        <v>160</v>
      </c>
    </row>
    <row r="3" spans="1:12" x14ac:dyDescent="0.2">
      <c r="A3" s="8" t="s">
        <v>79</v>
      </c>
      <c r="B3" s="6" t="s">
        <v>95</v>
      </c>
      <c r="C3" s="8" t="s">
        <v>4</v>
      </c>
      <c r="D3" s="10">
        <v>31791</v>
      </c>
      <c r="E3" s="20">
        <v>81.400000000000006</v>
      </c>
      <c r="F3" s="6">
        <v>82.5</v>
      </c>
      <c r="G3" s="6">
        <v>1</v>
      </c>
      <c r="H3" s="6" t="s">
        <v>31</v>
      </c>
      <c r="I3" s="13">
        <v>180</v>
      </c>
      <c r="J3" s="13">
        <v>187.5</v>
      </c>
      <c r="K3" s="12">
        <v>0</v>
      </c>
      <c r="L3" s="13">
        <v>187.5</v>
      </c>
    </row>
    <row r="4" spans="1:12" x14ac:dyDescent="0.2">
      <c r="A4" s="8" t="s">
        <v>80</v>
      </c>
      <c r="B4" s="6" t="s">
        <v>95</v>
      </c>
      <c r="C4" s="8" t="s">
        <v>7</v>
      </c>
      <c r="D4" s="10">
        <v>29364</v>
      </c>
      <c r="E4" s="20">
        <v>102.3</v>
      </c>
      <c r="F4" s="6">
        <v>110</v>
      </c>
      <c r="G4" s="6">
        <v>1</v>
      </c>
      <c r="H4" s="6" t="s">
        <v>31</v>
      </c>
      <c r="I4" s="13">
        <v>225</v>
      </c>
      <c r="J4" s="15">
        <v>230</v>
      </c>
      <c r="K4" s="15">
        <v>237.5</v>
      </c>
      <c r="L4" s="15">
        <v>237.5</v>
      </c>
    </row>
    <row r="5" spans="1:12" x14ac:dyDescent="0.2">
      <c r="A5" s="8" t="s">
        <v>80</v>
      </c>
      <c r="B5" s="6" t="s">
        <v>95</v>
      </c>
      <c r="C5" s="8" t="s">
        <v>7</v>
      </c>
      <c r="D5" s="10">
        <v>29364</v>
      </c>
      <c r="E5" s="20">
        <v>102.3</v>
      </c>
      <c r="F5" s="6">
        <v>110</v>
      </c>
      <c r="G5" s="6">
        <v>1</v>
      </c>
      <c r="H5" s="6" t="s">
        <v>32</v>
      </c>
      <c r="I5" s="13">
        <v>225</v>
      </c>
      <c r="J5" s="15">
        <v>230</v>
      </c>
      <c r="K5" s="15">
        <v>237.5</v>
      </c>
      <c r="L5" s="15">
        <v>237.5</v>
      </c>
    </row>
  </sheetData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4"/>
  <dimension ref="A1:L2"/>
  <sheetViews>
    <sheetView showGridLines="0" zoomScaleNormal="7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style="9" bestFit="1" customWidth="1"/>
    <col min="2" max="2" width="4.5703125" style="5" bestFit="1" customWidth="1"/>
    <col min="3" max="3" width="11.7109375" style="9" bestFit="1" customWidth="1"/>
    <col min="4" max="4" width="15.5703125" style="9" bestFit="1" customWidth="1"/>
    <col min="5" max="5" width="6" style="9" bestFit="1" customWidth="1"/>
    <col min="6" max="6" width="15.7109375" style="9" bestFit="1" customWidth="1"/>
    <col min="7" max="7" width="6.7109375" style="5" bestFit="1" customWidth="1"/>
    <col min="8" max="8" width="22.42578125" style="5" bestFit="1" customWidth="1"/>
    <col min="9" max="12" width="6" style="9" bestFit="1" customWidth="1"/>
    <col min="13" max="16384" width="9.140625" style="9"/>
  </cols>
  <sheetData>
    <row r="1" spans="1:12" s="5" customFormat="1" x14ac:dyDescent="0.2">
      <c r="A1" s="2" t="s">
        <v>94</v>
      </c>
      <c r="B1" s="2" t="s">
        <v>97</v>
      </c>
      <c r="C1" s="3" t="s">
        <v>2</v>
      </c>
      <c r="D1" s="2" t="s">
        <v>98</v>
      </c>
      <c r="E1" s="2" t="s">
        <v>99</v>
      </c>
      <c r="F1" s="2" t="s">
        <v>102</v>
      </c>
      <c r="G1" s="4" t="s">
        <v>100</v>
      </c>
      <c r="H1" s="2" t="s">
        <v>101</v>
      </c>
      <c r="I1" s="2" t="s">
        <v>21</v>
      </c>
      <c r="J1" s="2" t="s">
        <v>22</v>
      </c>
      <c r="K1" s="2" t="s">
        <v>23</v>
      </c>
      <c r="L1" s="2" t="s">
        <v>107</v>
      </c>
    </row>
    <row r="2" spans="1:12" x14ac:dyDescent="0.2">
      <c r="A2" s="8" t="s">
        <v>81</v>
      </c>
      <c r="B2" s="6" t="s">
        <v>95</v>
      </c>
      <c r="C2" s="8" t="s">
        <v>4</v>
      </c>
      <c r="D2" s="10">
        <v>32745</v>
      </c>
      <c r="E2" s="20">
        <v>89.8</v>
      </c>
      <c r="F2" s="6">
        <v>90</v>
      </c>
      <c r="G2" s="6">
        <v>1</v>
      </c>
      <c r="H2" s="6" t="s">
        <v>31</v>
      </c>
      <c r="I2" s="13">
        <v>200</v>
      </c>
      <c r="J2" s="16">
        <v>210</v>
      </c>
      <c r="K2" s="16">
        <v>210</v>
      </c>
      <c r="L2" s="15">
        <v>200</v>
      </c>
    </row>
  </sheetData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2"/>
  <dimension ref="A1:L6"/>
  <sheetViews>
    <sheetView showGridLines="0" zoomScaleNormal="7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style="9" bestFit="1" customWidth="1"/>
    <col min="2" max="2" width="4.5703125" style="5" bestFit="1" customWidth="1"/>
    <col min="3" max="3" width="11.7109375" style="9" bestFit="1" customWidth="1"/>
    <col min="4" max="4" width="15.5703125" style="9" bestFit="1" customWidth="1"/>
    <col min="5" max="5" width="6.5703125" style="9" bestFit="1" customWidth="1"/>
    <col min="6" max="6" width="15.7109375" style="9" bestFit="1" customWidth="1"/>
    <col min="7" max="7" width="6.7109375" style="5" bestFit="1" customWidth="1"/>
    <col min="8" max="8" width="22.42578125" style="5" bestFit="1" customWidth="1"/>
    <col min="9" max="12" width="6" style="9" bestFit="1" customWidth="1"/>
    <col min="13" max="16384" width="9.140625" style="9"/>
  </cols>
  <sheetData>
    <row r="1" spans="1:12" s="5" customFormat="1" x14ac:dyDescent="0.2">
      <c r="A1" s="2" t="s">
        <v>94</v>
      </c>
      <c r="B1" s="2" t="s">
        <v>97</v>
      </c>
      <c r="C1" s="3" t="s">
        <v>2</v>
      </c>
      <c r="D1" s="2" t="s">
        <v>98</v>
      </c>
      <c r="E1" s="2" t="s">
        <v>99</v>
      </c>
      <c r="F1" s="2" t="s">
        <v>102</v>
      </c>
      <c r="G1" s="4" t="s">
        <v>100</v>
      </c>
      <c r="H1" s="2" t="s">
        <v>101</v>
      </c>
      <c r="I1" s="2" t="s">
        <v>21</v>
      </c>
      <c r="J1" s="2" t="s">
        <v>22</v>
      </c>
      <c r="K1" s="2" t="s">
        <v>23</v>
      </c>
      <c r="L1" s="2" t="s">
        <v>107</v>
      </c>
    </row>
    <row r="2" spans="1:12" x14ac:dyDescent="0.2">
      <c r="A2" s="8" t="s">
        <v>76</v>
      </c>
      <c r="B2" s="6" t="s">
        <v>95</v>
      </c>
      <c r="C2" s="8" t="s">
        <v>4</v>
      </c>
      <c r="D2" s="10">
        <v>34615</v>
      </c>
      <c r="E2" s="20">
        <v>87.5</v>
      </c>
      <c r="F2" s="6">
        <v>90</v>
      </c>
      <c r="G2" s="6">
        <v>1</v>
      </c>
      <c r="H2" s="6" t="s">
        <v>31</v>
      </c>
      <c r="I2" s="11">
        <v>170</v>
      </c>
      <c r="J2" s="15">
        <v>170</v>
      </c>
      <c r="K2" s="15">
        <v>180</v>
      </c>
      <c r="L2" s="15">
        <v>180</v>
      </c>
    </row>
    <row r="3" spans="1:12" x14ac:dyDescent="0.2">
      <c r="A3" s="8" t="s">
        <v>77</v>
      </c>
      <c r="B3" s="6" t="s">
        <v>95</v>
      </c>
      <c r="C3" s="8" t="s">
        <v>4</v>
      </c>
      <c r="D3" s="10">
        <v>32871</v>
      </c>
      <c r="E3" s="20">
        <v>108.6</v>
      </c>
      <c r="F3" s="6">
        <v>110</v>
      </c>
      <c r="G3" s="6">
        <v>1</v>
      </c>
      <c r="H3" s="6" t="s">
        <v>31</v>
      </c>
      <c r="I3" s="11">
        <v>215</v>
      </c>
      <c r="J3" s="15">
        <v>215</v>
      </c>
      <c r="K3" s="15">
        <v>230</v>
      </c>
      <c r="L3" s="15">
        <v>230</v>
      </c>
    </row>
    <row r="4" spans="1:12" x14ac:dyDescent="0.2">
      <c r="A4" s="8" t="s">
        <v>42</v>
      </c>
      <c r="B4" s="6" t="s">
        <v>95</v>
      </c>
      <c r="C4" s="8" t="s">
        <v>4</v>
      </c>
      <c r="D4" s="10">
        <v>28970</v>
      </c>
      <c r="E4" s="20">
        <v>81.900000000000006</v>
      </c>
      <c r="F4" s="6">
        <v>82.5</v>
      </c>
      <c r="G4" s="6">
        <v>1</v>
      </c>
      <c r="H4" s="6" t="s">
        <v>32</v>
      </c>
      <c r="I4" s="13">
        <v>175</v>
      </c>
      <c r="J4" s="15">
        <v>180</v>
      </c>
      <c r="K4" s="15">
        <v>185</v>
      </c>
      <c r="L4" s="15">
        <v>185</v>
      </c>
    </row>
    <row r="5" spans="1:12" x14ac:dyDescent="0.2">
      <c r="A5" s="8" t="s">
        <v>72</v>
      </c>
      <c r="B5" s="6" t="s">
        <v>95</v>
      </c>
      <c r="C5" s="8" t="s">
        <v>3</v>
      </c>
      <c r="D5" s="10">
        <v>24047</v>
      </c>
      <c r="E5" s="20">
        <v>109.7</v>
      </c>
      <c r="F5" s="6">
        <v>110</v>
      </c>
      <c r="G5" s="6" t="s">
        <v>5</v>
      </c>
      <c r="H5" s="6" t="s">
        <v>34</v>
      </c>
      <c r="I5" s="11">
        <v>205</v>
      </c>
      <c r="J5" s="16">
        <v>205</v>
      </c>
      <c r="K5" s="16">
        <v>205</v>
      </c>
      <c r="L5" s="16">
        <v>205</v>
      </c>
    </row>
    <row r="6" spans="1:12" x14ac:dyDescent="0.2">
      <c r="A6" s="8" t="s">
        <v>71</v>
      </c>
      <c r="B6" s="6" t="s">
        <v>95</v>
      </c>
      <c r="C6" s="8" t="s">
        <v>4</v>
      </c>
      <c r="D6" s="10">
        <v>28449</v>
      </c>
      <c r="E6" s="20">
        <v>99.6</v>
      </c>
      <c r="F6" s="6">
        <v>100</v>
      </c>
      <c r="G6" s="6">
        <v>1</v>
      </c>
      <c r="H6" s="6" t="s">
        <v>32</v>
      </c>
      <c r="I6" s="13">
        <v>190</v>
      </c>
      <c r="J6" s="15">
        <v>210</v>
      </c>
      <c r="K6" s="15">
        <v>0</v>
      </c>
      <c r="L6" s="15">
        <v>210</v>
      </c>
    </row>
  </sheetData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5"/>
  <dimension ref="A1:L3"/>
  <sheetViews>
    <sheetView showGridLines="0" zoomScaleNormal="7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style="9" bestFit="1" customWidth="1"/>
    <col min="2" max="2" width="4.5703125" style="5" bestFit="1" customWidth="1"/>
    <col min="3" max="3" width="16" style="9" bestFit="1" customWidth="1"/>
    <col min="4" max="4" width="15.5703125" style="9" bestFit="1" customWidth="1"/>
    <col min="5" max="5" width="6" style="9" bestFit="1" customWidth="1"/>
    <col min="6" max="6" width="15.7109375" style="9" bestFit="1" customWidth="1"/>
    <col min="7" max="7" width="6.7109375" style="5" bestFit="1" customWidth="1"/>
    <col min="8" max="8" width="22.42578125" style="5" bestFit="1" customWidth="1"/>
    <col min="9" max="12" width="6" style="9" bestFit="1" customWidth="1"/>
    <col min="13" max="16384" width="9.140625" style="9"/>
  </cols>
  <sheetData>
    <row r="1" spans="1:12" s="5" customFormat="1" x14ac:dyDescent="0.2">
      <c r="A1" s="2" t="s">
        <v>94</v>
      </c>
      <c r="B1" s="2" t="s">
        <v>97</v>
      </c>
      <c r="C1" s="3" t="s">
        <v>2</v>
      </c>
      <c r="D1" s="2" t="s">
        <v>98</v>
      </c>
      <c r="E1" s="2" t="s">
        <v>99</v>
      </c>
      <c r="F1" s="2" t="s">
        <v>102</v>
      </c>
      <c r="G1" s="4" t="s">
        <v>100</v>
      </c>
      <c r="H1" s="2" t="s">
        <v>101</v>
      </c>
      <c r="I1" s="2" t="s">
        <v>21</v>
      </c>
      <c r="J1" s="2" t="s">
        <v>22</v>
      </c>
      <c r="K1" s="2" t="s">
        <v>23</v>
      </c>
      <c r="L1" s="2" t="s">
        <v>107</v>
      </c>
    </row>
    <row r="2" spans="1:12" x14ac:dyDescent="0.2">
      <c r="A2" s="8" t="s">
        <v>74</v>
      </c>
      <c r="B2" s="6" t="s">
        <v>95</v>
      </c>
      <c r="C2" s="8" t="s">
        <v>8</v>
      </c>
      <c r="D2" s="10">
        <v>30903</v>
      </c>
      <c r="E2" s="6">
        <v>74.900000000000006</v>
      </c>
      <c r="F2" s="6">
        <v>75</v>
      </c>
      <c r="G2" s="6">
        <v>1</v>
      </c>
      <c r="H2" s="6" t="s">
        <v>31</v>
      </c>
      <c r="I2" s="13">
        <v>120</v>
      </c>
      <c r="J2" s="15">
        <v>135</v>
      </c>
      <c r="K2" s="15">
        <v>145</v>
      </c>
      <c r="L2" s="15">
        <v>145</v>
      </c>
    </row>
    <row r="3" spans="1:12" x14ac:dyDescent="0.2">
      <c r="A3" s="8" t="s">
        <v>82</v>
      </c>
      <c r="B3" s="6" t="s">
        <v>95</v>
      </c>
      <c r="C3" s="8" t="s">
        <v>3</v>
      </c>
      <c r="D3" s="10">
        <v>28757</v>
      </c>
      <c r="E3" s="6">
        <v>95.9</v>
      </c>
      <c r="F3" s="6">
        <v>100</v>
      </c>
      <c r="G3" s="6">
        <v>1</v>
      </c>
      <c r="H3" s="6" t="s">
        <v>32</v>
      </c>
      <c r="I3" s="13">
        <v>130</v>
      </c>
      <c r="J3" s="15">
        <v>142.5</v>
      </c>
      <c r="K3" s="16">
        <v>145</v>
      </c>
      <c r="L3" s="15">
        <v>142.5</v>
      </c>
    </row>
  </sheetData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9"/>
  <dimension ref="A1:L12"/>
  <sheetViews>
    <sheetView showGridLines="0" zoomScaleNormal="7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style="9" bestFit="1" customWidth="1"/>
    <col min="2" max="2" width="4.5703125" style="5" bestFit="1" customWidth="1"/>
    <col min="3" max="3" width="14.28515625" style="9" bestFit="1" customWidth="1"/>
    <col min="4" max="4" width="15.5703125" style="9" bestFit="1" customWidth="1"/>
    <col min="5" max="5" width="6" style="9" bestFit="1" customWidth="1"/>
    <col min="6" max="6" width="15.7109375" style="9" bestFit="1" customWidth="1"/>
    <col min="7" max="7" width="6.7109375" style="5" bestFit="1" customWidth="1"/>
    <col min="8" max="8" width="22.42578125" style="5" bestFit="1" customWidth="1"/>
    <col min="9" max="9" width="5.85546875" style="9" bestFit="1" customWidth="1"/>
    <col min="10" max="12" width="6" style="9" bestFit="1" customWidth="1"/>
    <col min="13" max="16384" width="9.140625" style="9"/>
  </cols>
  <sheetData>
    <row r="1" spans="1:12" s="5" customFormat="1" x14ac:dyDescent="0.2">
      <c r="A1" s="2" t="s">
        <v>94</v>
      </c>
      <c r="B1" s="2" t="s">
        <v>97</v>
      </c>
      <c r="C1" s="3" t="s">
        <v>2</v>
      </c>
      <c r="D1" s="2" t="s">
        <v>98</v>
      </c>
      <c r="E1" s="2" t="s">
        <v>99</v>
      </c>
      <c r="F1" s="2" t="s">
        <v>102</v>
      </c>
      <c r="G1" s="4" t="s">
        <v>100</v>
      </c>
      <c r="H1" s="2" t="s">
        <v>101</v>
      </c>
      <c r="I1" s="2" t="s">
        <v>24</v>
      </c>
      <c r="J1" s="2" t="s">
        <v>25</v>
      </c>
      <c r="K1" s="2" t="s">
        <v>26</v>
      </c>
      <c r="L1" s="2" t="s">
        <v>109</v>
      </c>
    </row>
    <row r="2" spans="1:12" x14ac:dyDescent="0.2">
      <c r="A2" s="8" t="s">
        <v>50</v>
      </c>
      <c r="B2" s="6" t="s">
        <v>96</v>
      </c>
      <c r="C2" s="8" t="s">
        <v>3</v>
      </c>
      <c r="D2" s="10">
        <v>39942</v>
      </c>
      <c r="E2" s="6">
        <v>75</v>
      </c>
      <c r="F2" s="6">
        <v>75</v>
      </c>
      <c r="G2" s="6">
        <v>1</v>
      </c>
      <c r="H2" s="6" t="s">
        <v>27</v>
      </c>
      <c r="I2" s="13">
        <v>60</v>
      </c>
      <c r="J2" s="11">
        <v>70</v>
      </c>
      <c r="K2" s="13">
        <v>75</v>
      </c>
      <c r="L2" s="13">
        <v>75</v>
      </c>
    </row>
    <row r="3" spans="1:12" x14ac:dyDescent="0.2">
      <c r="A3" s="8" t="s">
        <v>51</v>
      </c>
      <c r="B3" s="6" t="s">
        <v>96</v>
      </c>
      <c r="C3" s="8" t="s">
        <v>3</v>
      </c>
      <c r="D3" s="10">
        <v>31479</v>
      </c>
      <c r="E3" s="6">
        <v>58.4</v>
      </c>
      <c r="F3" s="6">
        <v>60</v>
      </c>
      <c r="G3" s="6">
        <v>1</v>
      </c>
      <c r="H3" s="6" t="s">
        <v>31</v>
      </c>
      <c r="I3" s="13">
        <v>70</v>
      </c>
      <c r="J3" s="11">
        <v>80</v>
      </c>
      <c r="K3" s="13">
        <v>80</v>
      </c>
      <c r="L3" s="13">
        <v>80</v>
      </c>
    </row>
    <row r="4" spans="1:12" x14ac:dyDescent="0.2">
      <c r="A4" s="8" t="s">
        <v>52</v>
      </c>
      <c r="B4" s="6" t="s">
        <v>96</v>
      </c>
      <c r="C4" s="8" t="s">
        <v>3</v>
      </c>
      <c r="D4" s="10">
        <v>38832</v>
      </c>
      <c r="E4" s="6">
        <v>55.8</v>
      </c>
      <c r="F4" s="6">
        <v>60</v>
      </c>
      <c r="G4" s="6">
        <v>1</v>
      </c>
      <c r="H4" s="6" t="s">
        <v>27</v>
      </c>
      <c r="I4" s="13">
        <v>65</v>
      </c>
      <c r="J4" s="13">
        <v>75</v>
      </c>
      <c r="K4" s="13">
        <v>85</v>
      </c>
      <c r="L4" s="13">
        <v>85</v>
      </c>
    </row>
    <row r="5" spans="1:12" x14ac:dyDescent="0.2">
      <c r="A5" s="8" t="s">
        <v>53</v>
      </c>
      <c r="B5" s="6" t="s">
        <v>96</v>
      </c>
      <c r="C5" s="8" t="s">
        <v>3</v>
      </c>
      <c r="D5" s="10">
        <v>29655</v>
      </c>
      <c r="E5" s="6">
        <v>51.6</v>
      </c>
      <c r="F5" s="6">
        <v>52</v>
      </c>
      <c r="G5" s="6">
        <v>1</v>
      </c>
      <c r="H5" s="6" t="s">
        <v>31</v>
      </c>
      <c r="I5" s="13">
        <v>70</v>
      </c>
      <c r="J5" s="13">
        <v>80</v>
      </c>
      <c r="K5" s="13">
        <v>90</v>
      </c>
      <c r="L5" s="13">
        <v>90</v>
      </c>
    </row>
    <row r="6" spans="1:12" x14ac:dyDescent="0.2">
      <c r="A6" s="8" t="s">
        <v>54</v>
      </c>
      <c r="B6" s="6" t="s">
        <v>96</v>
      </c>
      <c r="C6" s="8" t="s">
        <v>3</v>
      </c>
      <c r="D6" s="10">
        <v>35283</v>
      </c>
      <c r="E6" s="6">
        <v>47.8</v>
      </c>
      <c r="F6" s="6">
        <v>48</v>
      </c>
      <c r="G6" s="6">
        <v>1</v>
      </c>
      <c r="H6" s="6" t="s">
        <v>31</v>
      </c>
      <c r="I6" s="13">
        <v>85</v>
      </c>
      <c r="J6" s="11">
        <v>95</v>
      </c>
      <c r="K6" s="13">
        <v>95</v>
      </c>
      <c r="L6" s="13">
        <v>95</v>
      </c>
    </row>
    <row r="7" spans="1:12" x14ac:dyDescent="0.2">
      <c r="A7" s="8" t="s">
        <v>55</v>
      </c>
      <c r="B7" s="6" t="s">
        <v>96</v>
      </c>
      <c r="C7" s="8" t="s">
        <v>3</v>
      </c>
      <c r="D7" s="10">
        <v>33989</v>
      </c>
      <c r="E7" s="6">
        <v>64.599999999999994</v>
      </c>
      <c r="F7" s="6">
        <v>67.5</v>
      </c>
      <c r="G7" s="6">
        <v>1</v>
      </c>
      <c r="H7" s="6" t="s">
        <v>31</v>
      </c>
      <c r="I7" s="13">
        <v>100</v>
      </c>
      <c r="J7" s="11">
        <v>105</v>
      </c>
      <c r="K7" s="11">
        <v>105</v>
      </c>
      <c r="L7" s="13">
        <v>100</v>
      </c>
    </row>
    <row r="8" spans="1:12" x14ac:dyDescent="0.2">
      <c r="A8" s="8" t="s">
        <v>56</v>
      </c>
      <c r="B8" s="6" t="s">
        <v>96</v>
      </c>
      <c r="C8" s="8" t="s">
        <v>3</v>
      </c>
      <c r="D8" s="10">
        <v>31661</v>
      </c>
      <c r="E8" s="6">
        <v>54.7</v>
      </c>
      <c r="F8" s="6">
        <v>56</v>
      </c>
      <c r="G8" s="6">
        <v>1</v>
      </c>
      <c r="H8" s="6" t="s">
        <v>31</v>
      </c>
      <c r="I8" s="13">
        <v>95</v>
      </c>
      <c r="J8" s="13">
        <v>112.5</v>
      </c>
      <c r="K8" s="11">
        <v>125</v>
      </c>
      <c r="L8" s="13">
        <v>112.5</v>
      </c>
    </row>
    <row r="9" spans="1:12" x14ac:dyDescent="0.2">
      <c r="A9" s="8" t="s">
        <v>57</v>
      </c>
      <c r="B9" s="6" t="s">
        <v>95</v>
      </c>
      <c r="C9" s="8" t="s">
        <v>3</v>
      </c>
      <c r="D9" s="10">
        <v>34432</v>
      </c>
      <c r="E9" s="6">
        <v>81.2</v>
      </c>
      <c r="F9" s="6">
        <v>82.5</v>
      </c>
      <c r="G9" s="6">
        <v>1</v>
      </c>
      <c r="H9" s="6" t="s">
        <v>31</v>
      </c>
      <c r="I9" s="13">
        <v>200</v>
      </c>
      <c r="J9" s="13">
        <v>217.5</v>
      </c>
      <c r="K9" s="11">
        <v>225</v>
      </c>
      <c r="L9" s="13">
        <v>217.5</v>
      </c>
    </row>
    <row r="10" spans="1:12" x14ac:dyDescent="0.2">
      <c r="A10" s="8" t="s">
        <v>58</v>
      </c>
      <c r="B10" s="6" t="s">
        <v>95</v>
      </c>
      <c r="C10" s="8" t="s">
        <v>6</v>
      </c>
      <c r="D10" s="10">
        <v>31230</v>
      </c>
      <c r="E10" s="6">
        <v>95.8</v>
      </c>
      <c r="F10" s="6">
        <v>100</v>
      </c>
      <c r="G10" s="6">
        <v>1</v>
      </c>
      <c r="H10" s="6" t="s">
        <v>31</v>
      </c>
      <c r="I10" s="13">
        <v>220</v>
      </c>
      <c r="J10" s="13">
        <v>235</v>
      </c>
      <c r="K10" s="13">
        <v>242.5</v>
      </c>
      <c r="L10" s="13">
        <v>242.5</v>
      </c>
    </row>
    <row r="11" spans="1:12" x14ac:dyDescent="0.2">
      <c r="A11" s="8" t="s">
        <v>42</v>
      </c>
      <c r="B11" s="6" t="s">
        <v>95</v>
      </c>
      <c r="C11" s="8" t="s">
        <v>4</v>
      </c>
      <c r="D11" s="10">
        <v>28970</v>
      </c>
      <c r="E11" s="6">
        <v>81.900000000000006</v>
      </c>
      <c r="F11" s="6">
        <v>82.5</v>
      </c>
      <c r="G11" s="6">
        <v>2</v>
      </c>
      <c r="H11" s="6" t="s">
        <v>31</v>
      </c>
      <c r="I11" s="13">
        <v>195</v>
      </c>
      <c r="J11" s="13">
        <v>207.5</v>
      </c>
      <c r="K11" s="13">
        <v>215</v>
      </c>
      <c r="L11" s="13">
        <v>215</v>
      </c>
    </row>
    <row r="12" spans="1:12" x14ac:dyDescent="0.2">
      <c r="A12" s="8" t="s">
        <v>42</v>
      </c>
      <c r="B12" s="6" t="s">
        <v>95</v>
      </c>
      <c r="C12" s="8" t="s">
        <v>4</v>
      </c>
      <c r="D12" s="10">
        <v>28970</v>
      </c>
      <c r="E12" s="6">
        <v>81.900000000000006</v>
      </c>
      <c r="F12" s="6">
        <v>82.5</v>
      </c>
      <c r="G12" s="6">
        <v>1</v>
      </c>
      <c r="H12" s="6" t="s">
        <v>33</v>
      </c>
      <c r="I12" s="13">
        <v>195</v>
      </c>
      <c r="J12" s="13">
        <v>207.5</v>
      </c>
      <c r="K12" s="13">
        <v>215</v>
      </c>
      <c r="L12" s="13">
        <v>215</v>
      </c>
    </row>
  </sheetData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0"/>
  <dimension ref="A1:L2"/>
  <sheetViews>
    <sheetView showGridLines="0" zoomScaleNormal="7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style="9" bestFit="1" customWidth="1"/>
    <col min="2" max="2" width="4.5703125" style="5" bestFit="1" customWidth="1"/>
    <col min="3" max="3" width="9.85546875" style="9" bestFit="1" customWidth="1"/>
    <col min="4" max="4" width="15.5703125" style="9" bestFit="1" customWidth="1"/>
    <col min="5" max="5" width="6" style="9" bestFit="1" customWidth="1"/>
    <col min="6" max="6" width="15.7109375" style="9" bestFit="1" customWidth="1"/>
    <col min="7" max="7" width="6.7109375" style="5" bestFit="1" customWidth="1"/>
    <col min="8" max="8" width="22.42578125" style="5" bestFit="1" customWidth="1"/>
    <col min="9" max="9" width="5.85546875" style="9" bestFit="1" customWidth="1"/>
    <col min="10" max="12" width="6" style="9" bestFit="1" customWidth="1"/>
    <col min="13" max="16384" width="9.140625" style="9"/>
  </cols>
  <sheetData>
    <row r="1" spans="1:12" s="5" customFormat="1" x14ac:dyDescent="0.2">
      <c r="A1" s="2" t="s">
        <v>94</v>
      </c>
      <c r="B1" s="2" t="s">
        <v>97</v>
      </c>
      <c r="C1" s="3" t="s">
        <v>2</v>
      </c>
      <c r="D1" s="2" t="s">
        <v>98</v>
      </c>
      <c r="E1" s="2" t="s">
        <v>99</v>
      </c>
      <c r="F1" s="2" t="s">
        <v>102</v>
      </c>
      <c r="G1" s="4" t="s">
        <v>100</v>
      </c>
      <c r="H1" s="2" t="s">
        <v>101</v>
      </c>
      <c r="I1" s="2" t="s">
        <v>24</v>
      </c>
      <c r="J1" s="2" t="s">
        <v>25</v>
      </c>
      <c r="K1" s="2" t="s">
        <v>26</v>
      </c>
      <c r="L1" s="2" t="s">
        <v>109</v>
      </c>
    </row>
    <row r="2" spans="1:12" x14ac:dyDescent="0.2">
      <c r="A2" s="8" t="s">
        <v>59</v>
      </c>
      <c r="B2" s="6" t="s">
        <v>95</v>
      </c>
      <c r="C2" s="8" t="s">
        <v>3</v>
      </c>
      <c r="D2" s="10">
        <v>26385</v>
      </c>
      <c r="E2" s="6">
        <v>118.8</v>
      </c>
      <c r="F2" s="6">
        <v>125</v>
      </c>
      <c r="G2" s="6">
        <v>1</v>
      </c>
      <c r="H2" s="6" t="s">
        <v>33</v>
      </c>
      <c r="I2" s="13">
        <v>270</v>
      </c>
      <c r="J2" s="11">
        <v>280</v>
      </c>
      <c r="K2" s="13">
        <v>280</v>
      </c>
      <c r="L2" s="13">
        <v>280</v>
      </c>
    </row>
  </sheetData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/>
  <dimension ref="A1:L2"/>
  <sheetViews>
    <sheetView showGridLines="0" zoomScaleNormal="7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style="9" bestFit="1" customWidth="1"/>
    <col min="2" max="2" width="4.5703125" style="5" bestFit="1" customWidth="1"/>
    <col min="3" max="3" width="11.7109375" style="9" bestFit="1" customWidth="1"/>
    <col min="4" max="4" width="15.5703125" style="9" bestFit="1" customWidth="1"/>
    <col min="5" max="5" width="6" style="9" bestFit="1" customWidth="1"/>
    <col min="6" max="6" width="15.7109375" style="9" bestFit="1" customWidth="1"/>
    <col min="7" max="7" width="6.7109375" style="5" bestFit="1" customWidth="1"/>
    <col min="8" max="8" width="22.42578125" style="5" bestFit="1" customWidth="1"/>
    <col min="9" max="11" width="8.7109375" style="9" bestFit="1" customWidth="1"/>
    <col min="12" max="12" width="5" style="9" bestFit="1" customWidth="1"/>
    <col min="13" max="16384" width="9.140625" style="9"/>
  </cols>
  <sheetData>
    <row r="1" spans="1:12" s="5" customFormat="1" x14ac:dyDescent="0.2">
      <c r="A1" s="2" t="s">
        <v>94</v>
      </c>
      <c r="B1" s="2" t="s">
        <v>97</v>
      </c>
      <c r="C1" s="3" t="s">
        <v>2</v>
      </c>
      <c r="D1" s="2" t="s">
        <v>98</v>
      </c>
      <c r="E1" s="2" t="s">
        <v>99</v>
      </c>
      <c r="F1" s="2" t="s">
        <v>102</v>
      </c>
      <c r="G1" s="4" t="s">
        <v>100</v>
      </c>
      <c r="H1" s="2" t="s">
        <v>101</v>
      </c>
      <c r="I1" s="2" t="s">
        <v>18</v>
      </c>
      <c r="J1" s="2" t="s">
        <v>19</v>
      </c>
      <c r="K1" s="2" t="s">
        <v>20</v>
      </c>
      <c r="L1" s="2" t="s">
        <v>109</v>
      </c>
    </row>
    <row r="2" spans="1:12" x14ac:dyDescent="0.2">
      <c r="A2" s="8" t="s">
        <v>42</v>
      </c>
      <c r="B2" s="6" t="s">
        <v>95</v>
      </c>
      <c r="C2" s="8" t="s">
        <v>4</v>
      </c>
      <c r="D2" s="10">
        <v>28970</v>
      </c>
      <c r="E2" s="6">
        <v>81.900000000000006</v>
      </c>
      <c r="F2" s="6">
        <v>82.5</v>
      </c>
      <c r="G2" s="6">
        <v>1</v>
      </c>
      <c r="H2" s="6" t="s">
        <v>32</v>
      </c>
      <c r="I2" s="11">
        <v>180</v>
      </c>
      <c r="J2" s="13">
        <v>185</v>
      </c>
      <c r="K2" s="13">
        <v>200</v>
      </c>
      <c r="L2" s="13">
        <v>200</v>
      </c>
    </row>
  </sheetData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7"/>
  <dimension ref="A1:L16"/>
  <sheetViews>
    <sheetView showGridLines="0" zoomScaleNormal="7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1.5703125" style="9" bestFit="1" customWidth="1"/>
    <col min="2" max="2" width="4.5703125" style="5" bestFit="1" customWidth="1"/>
    <col min="3" max="3" width="14.28515625" style="9" bestFit="1" customWidth="1"/>
    <col min="4" max="4" width="15.5703125" style="9" bestFit="1" customWidth="1"/>
    <col min="5" max="5" width="6" style="9" bestFit="1" customWidth="1"/>
    <col min="6" max="6" width="15.7109375" style="9" bestFit="1" customWidth="1"/>
    <col min="7" max="7" width="6.7109375" style="5" bestFit="1" customWidth="1"/>
    <col min="8" max="8" width="22.42578125" style="5" bestFit="1" customWidth="1"/>
    <col min="9" max="12" width="6" style="9" bestFit="1" customWidth="1"/>
    <col min="13" max="16384" width="9.140625" style="9"/>
  </cols>
  <sheetData>
    <row r="1" spans="1:12" s="5" customFormat="1" x14ac:dyDescent="0.2">
      <c r="A1" s="2" t="s">
        <v>94</v>
      </c>
      <c r="B1" s="2" t="s">
        <v>97</v>
      </c>
      <c r="C1" s="3" t="s">
        <v>2</v>
      </c>
      <c r="D1" s="2" t="s">
        <v>98</v>
      </c>
      <c r="E1" s="2" t="s">
        <v>99</v>
      </c>
      <c r="F1" s="2" t="s">
        <v>102</v>
      </c>
      <c r="G1" s="4" t="s">
        <v>100</v>
      </c>
      <c r="H1" s="2" t="s">
        <v>101</v>
      </c>
      <c r="I1" s="2" t="s">
        <v>21</v>
      </c>
      <c r="J1" s="2" t="s">
        <v>22</v>
      </c>
      <c r="K1" s="2" t="s">
        <v>23</v>
      </c>
      <c r="L1" s="2" t="s">
        <v>109</v>
      </c>
    </row>
    <row r="2" spans="1:12" x14ac:dyDescent="0.2">
      <c r="A2" s="8" t="s">
        <v>87</v>
      </c>
      <c r="B2" s="6" t="s">
        <v>96</v>
      </c>
      <c r="C2" s="8" t="s">
        <v>3</v>
      </c>
      <c r="D2" s="10">
        <v>31293</v>
      </c>
      <c r="E2" s="6">
        <v>52.9</v>
      </c>
      <c r="F2" s="6">
        <v>60</v>
      </c>
      <c r="G2" s="6">
        <v>2</v>
      </c>
      <c r="H2" s="6" t="s">
        <v>31</v>
      </c>
      <c r="I2" s="1">
        <v>17.5</v>
      </c>
      <c r="J2" s="1">
        <v>17.5</v>
      </c>
      <c r="K2" s="18">
        <v>20</v>
      </c>
      <c r="L2" s="18">
        <v>20</v>
      </c>
    </row>
    <row r="3" spans="1:12" x14ac:dyDescent="0.2">
      <c r="A3" s="8" t="s">
        <v>88</v>
      </c>
      <c r="B3" s="6" t="s">
        <v>96</v>
      </c>
      <c r="C3" s="8" t="s">
        <v>3</v>
      </c>
      <c r="D3" s="10">
        <v>38163</v>
      </c>
      <c r="E3" s="6">
        <v>58.5</v>
      </c>
      <c r="F3" s="6">
        <v>60</v>
      </c>
      <c r="G3" s="6">
        <v>1</v>
      </c>
      <c r="H3" s="6" t="s">
        <v>27</v>
      </c>
      <c r="I3" s="1">
        <v>22.5</v>
      </c>
      <c r="J3" s="1">
        <v>20</v>
      </c>
      <c r="K3" s="1">
        <v>22.5</v>
      </c>
      <c r="L3" s="18">
        <v>25</v>
      </c>
    </row>
    <row r="4" spans="1:12" x14ac:dyDescent="0.2">
      <c r="A4" s="8" t="s">
        <v>61</v>
      </c>
      <c r="B4" s="6" t="s">
        <v>96</v>
      </c>
      <c r="C4" s="8" t="s">
        <v>3</v>
      </c>
      <c r="D4" s="10">
        <v>26790</v>
      </c>
      <c r="E4" s="6">
        <v>55.8</v>
      </c>
      <c r="F4" s="6">
        <v>60</v>
      </c>
      <c r="G4" s="6">
        <v>1</v>
      </c>
      <c r="H4" s="6" t="s">
        <v>33</v>
      </c>
      <c r="I4" s="1">
        <v>32.5</v>
      </c>
      <c r="J4" s="1">
        <v>25</v>
      </c>
      <c r="K4" s="1">
        <v>30</v>
      </c>
      <c r="L4" s="1">
        <v>32.5</v>
      </c>
    </row>
    <row r="5" spans="1:12" x14ac:dyDescent="0.2">
      <c r="A5" s="8" t="s">
        <v>89</v>
      </c>
      <c r="B5" s="6" t="s">
        <v>96</v>
      </c>
      <c r="C5" s="8" t="s">
        <v>3</v>
      </c>
      <c r="D5" s="10">
        <v>34704</v>
      </c>
      <c r="E5" s="6">
        <v>59.1</v>
      </c>
      <c r="F5" s="6">
        <v>60</v>
      </c>
      <c r="G5" s="6">
        <v>1</v>
      </c>
      <c r="H5" s="6" t="s">
        <v>31</v>
      </c>
      <c r="I5" s="1">
        <v>35</v>
      </c>
      <c r="J5" s="18">
        <v>25</v>
      </c>
      <c r="K5" s="1">
        <v>30</v>
      </c>
      <c r="L5" s="1">
        <v>35</v>
      </c>
    </row>
    <row r="6" spans="1:12" x14ac:dyDescent="0.2">
      <c r="A6" s="8" t="s">
        <v>83</v>
      </c>
      <c r="B6" s="6" t="s">
        <v>95</v>
      </c>
      <c r="C6" s="8" t="s">
        <v>3</v>
      </c>
      <c r="D6" s="10">
        <v>32427</v>
      </c>
      <c r="E6" s="6">
        <v>67.400000000000006</v>
      </c>
      <c r="F6" s="6">
        <v>67.5</v>
      </c>
      <c r="G6" s="6">
        <v>2</v>
      </c>
      <c r="H6" s="6" t="s">
        <v>31</v>
      </c>
      <c r="I6" s="1">
        <v>50</v>
      </c>
      <c r="J6" s="1">
        <v>40</v>
      </c>
      <c r="K6" s="1">
        <v>45</v>
      </c>
      <c r="L6" s="1">
        <v>50</v>
      </c>
    </row>
    <row r="7" spans="1:12" x14ac:dyDescent="0.2">
      <c r="A7" s="8" t="s">
        <v>90</v>
      </c>
      <c r="B7" s="6" t="s">
        <v>95</v>
      </c>
      <c r="C7" s="8" t="s">
        <v>3</v>
      </c>
      <c r="D7" s="10">
        <v>32933</v>
      </c>
      <c r="E7" s="6">
        <v>72.8</v>
      </c>
      <c r="F7" s="6">
        <v>75</v>
      </c>
      <c r="G7" s="6"/>
      <c r="H7" s="6" t="s">
        <v>31</v>
      </c>
      <c r="I7" s="1">
        <v>52.5</v>
      </c>
      <c r="J7" s="1">
        <v>50</v>
      </c>
      <c r="K7" s="1">
        <v>52.5</v>
      </c>
      <c r="L7" s="18">
        <v>57.5</v>
      </c>
    </row>
    <row r="8" spans="1:12" x14ac:dyDescent="0.2">
      <c r="A8" s="8" t="s">
        <v>84</v>
      </c>
      <c r="B8" s="6" t="s">
        <v>95</v>
      </c>
      <c r="C8" s="8" t="s">
        <v>3</v>
      </c>
      <c r="D8" s="10">
        <v>33391</v>
      </c>
      <c r="E8" s="6">
        <v>74.099999999999994</v>
      </c>
      <c r="F8" s="6">
        <v>75</v>
      </c>
      <c r="G8" s="6">
        <v>3</v>
      </c>
      <c r="H8" s="6" t="s">
        <v>31</v>
      </c>
      <c r="I8" s="1">
        <v>57.5</v>
      </c>
      <c r="J8" s="1">
        <v>55</v>
      </c>
      <c r="K8" s="18">
        <v>57.5</v>
      </c>
      <c r="L8" s="1">
        <v>57.5</v>
      </c>
    </row>
    <row r="9" spans="1:12" x14ac:dyDescent="0.2">
      <c r="A9" s="8" t="s">
        <v>86</v>
      </c>
      <c r="B9" s="6" t="s">
        <v>95</v>
      </c>
      <c r="C9" s="8" t="s">
        <v>17</v>
      </c>
      <c r="D9" s="10">
        <v>32199</v>
      </c>
      <c r="E9" s="6">
        <v>74.599999999999994</v>
      </c>
      <c r="F9" s="6">
        <v>75</v>
      </c>
      <c r="G9" s="6">
        <v>2</v>
      </c>
      <c r="H9" s="6" t="s">
        <v>31</v>
      </c>
      <c r="I9" s="1">
        <v>62.5</v>
      </c>
      <c r="J9" s="18">
        <v>62.5</v>
      </c>
      <c r="K9" s="18">
        <v>62.5</v>
      </c>
      <c r="L9" s="1">
        <v>62.5</v>
      </c>
    </row>
    <row r="10" spans="1:12" x14ac:dyDescent="0.2">
      <c r="A10" s="8" t="s">
        <v>57</v>
      </c>
      <c r="B10" s="6" t="s">
        <v>95</v>
      </c>
      <c r="C10" s="8" t="s">
        <v>13</v>
      </c>
      <c r="D10" s="10">
        <v>34432</v>
      </c>
      <c r="E10" s="6">
        <v>81.2</v>
      </c>
      <c r="F10" s="6">
        <v>82.5</v>
      </c>
      <c r="G10" s="6">
        <v>1</v>
      </c>
      <c r="H10" s="6" t="s">
        <v>31</v>
      </c>
      <c r="I10" s="1">
        <v>65</v>
      </c>
      <c r="J10" s="1">
        <v>52.5</v>
      </c>
      <c r="K10" s="1">
        <v>57.5</v>
      </c>
      <c r="L10" s="1">
        <v>65</v>
      </c>
    </row>
    <row r="11" spans="1:12" x14ac:dyDescent="0.2">
      <c r="A11" s="8" t="s">
        <v>91</v>
      </c>
      <c r="B11" s="6" t="s">
        <v>95</v>
      </c>
      <c r="C11" s="8" t="s">
        <v>14</v>
      </c>
      <c r="D11" s="10">
        <v>32217</v>
      </c>
      <c r="E11" s="6">
        <v>70</v>
      </c>
      <c r="F11" s="6">
        <v>75</v>
      </c>
      <c r="G11" s="6">
        <v>1</v>
      </c>
      <c r="H11" s="6" t="s">
        <v>31</v>
      </c>
      <c r="I11" s="1">
        <v>62.5</v>
      </c>
      <c r="J11" s="18">
        <v>60</v>
      </c>
      <c r="K11" s="1">
        <v>62.5</v>
      </c>
      <c r="L11" s="18">
        <v>67.5</v>
      </c>
    </row>
    <row r="12" spans="1:12" x14ac:dyDescent="0.2">
      <c r="A12" s="8" t="s">
        <v>92</v>
      </c>
      <c r="B12" s="6" t="s">
        <v>95</v>
      </c>
      <c r="C12" s="8" t="s">
        <v>4</v>
      </c>
      <c r="D12" s="10">
        <v>35549</v>
      </c>
      <c r="E12" s="6">
        <v>88.3</v>
      </c>
      <c r="F12" s="6">
        <v>90</v>
      </c>
      <c r="G12" s="6">
        <v>1</v>
      </c>
      <c r="H12" s="6" t="s">
        <v>30</v>
      </c>
      <c r="I12" s="1">
        <v>65</v>
      </c>
      <c r="J12" s="1">
        <v>57.5</v>
      </c>
      <c r="K12" s="1">
        <v>65</v>
      </c>
      <c r="L12" s="18">
        <v>70</v>
      </c>
    </row>
    <row r="13" spans="1:12" x14ac:dyDescent="0.2">
      <c r="A13" s="8" t="s">
        <v>85</v>
      </c>
      <c r="B13" s="6" t="s">
        <v>95</v>
      </c>
      <c r="C13" s="8" t="s">
        <v>3</v>
      </c>
      <c r="D13" s="10">
        <v>30950</v>
      </c>
      <c r="E13" s="6">
        <v>88.2</v>
      </c>
      <c r="F13" s="6">
        <v>90</v>
      </c>
      <c r="G13" s="6">
        <v>1</v>
      </c>
      <c r="H13" s="6" t="s">
        <v>31</v>
      </c>
      <c r="I13" s="1">
        <v>62.5</v>
      </c>
      <c r="J13" s="1">
        <v>62.5</v>
      </c>
      <c r="K13" s="18">
        <v>70</v>
      </c>
      <c r="L13" s="18">
        <v>70</v>
      </c>
    </row>
    <row r="14" spans="1:12" x14ac:dyDescent="0.2">
      <c r="A14" s="8" t="s">
        <v>69</v>
      </c>
      <c r="B14" s="6" t="s">
        <v>95</v>
      </c>
      <c r="C14" s="8" t="s">
        <v>4</v>
      </c>
      <c r="D14" s="10">
        <v>34347</v>
      </c>
      <c r="E14" s="6">
        <v>63.2</v>
      </c>
      <c r="F14" s="6">
        <v>67.5</v>
      </c>
      <c r="G14" s="6">
        <v>1</v>
      </c>
      <c r="H14" s="6" t="s">
        <v>31</v>
      </c>
      <c r="I14" s="1">
        <v>75</v>
      </c>
      <c r="J14" s="1">
        <v>65</v>
      </c>
      <c r="K14" s="1">
        <v>70</v>
      </c>
      <c r="L14" s="1">
        <v>75</v>
      </c>
    </row>
    <row r="15" spans="1:12" x14ac:dyDescent="0.2">
      <c r="A15" s="8" t="s">
        <v>93</v>
      </c>
      <c r="B15" s="6" t="s">
        <v>95</v>
      </c>
      <c r="C15" s="8" t="s">
        <v>4</v>
      </c>
      <c r="D15" s="10">
        <v>31987</v>
      </c>
      <c r="E15" s="6">
        <v>94.1</v>
      </c>
      <c r="F15" s="6">
        <v>100</v>
      </c>
      <c r="G15" s="6">
        <v>2</v>
      </c>
      <c r="H15" s="6" t="s">
        <v>31</v>
      </c>
      <c r="I15" s="1">
        <v>70</v>
      </c>
      <c r="J15" s="1">
        <v>62.5</v>
      </c>
      <c r="K15" s="1">
        <v>70</v>
      </c>
      <c r="L15" s="18">
        <v>77.5</v>
      </c>
    </row>
    <row r="16" spans="1:12" x14ac:dyDescent="0.2">
      <c r="A16" s="8" t="s">
        <v>58</v>
      </c>
      <c r="B16" s="6" t="s">
        <v>95</v>
      </c>
      <c r="C16" s="8" t="s">
        <v>6</v>
      </c>
      <c r="D16" s="10">
        <v>31230</v>
      </c>
      <c r="E16" s="6">
        <v>95.8</v>
      </c>
      <c r="F16" s="6">
        <v>100</v>
      </c>
      <c r="G16" s="6">
        <v>1</v>
      </c>
      <c r="H16" s="6" t="s">
        <v>31</v>
      </c>
      <c r="I16" s="1">
        <v>80</v>
      </c>
      <c r="J16" s="1">
        <v>75</v>
      </c>
      <c r="K16" s="1">
        <v>80</v>
      </c>
      <c r="L16" s="18">
        <v>87.5</v>
      </c>
    </row>
  </sheetData>
  <phoneticPr fontId="1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PL Raw Am</vt:lpstr>
      <vt:lpstr>PL Raw Pro</vt:lpstr>
      <vt:lpstr>PL Soft Ultra Pro</vt:lpstr>
      <vt:lpstr>PL Soft ST Pro</vt:lpstr>
      <vt:lpstr>Powersport Am</vt:lpstr>
      <vt:lpstr>PP Raw Am</vt:lpstr>
      <vt:lpstr>BP Raw Am</vt:lpstr>
      <vt:lpstr>BP Raw Pro</vt:lpstr>
      <vt:lpstr>BP Soft SP Pro</vt:lpstr>
      <vt:lpstr>BP Soft SP Am</vt:lpstr>
      <vt:lpstr>BP Mil Am</vt:lpstr>
      <vt:lpstr>DL Raw Am</vt:lpstr>
      <vt:lpstr>DL Raw Pro</vt:lpstr>
      <vt:lpstr>SQ Raw Am</vt:lpstr>
      <vt:lpstr>Biceps 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LittleBlackDress</dc:creator>
  <cp:lastModifiedBy>Pete Kravtsov</cp:lastModifiedBy>
  <dcterms:created xsi:type="dcterms:W3CDTF">2015-06-05T18:17:20Z</dcterms:created>
  <dcterms:modified xsi:type="dcterms:W3CDTF">2021-01-25T23:03:54Z</dcterms:modified>
</cp:coreProperties>
</file>