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646F611E-CD2C-8B47-A75B-06CA90A9CE7D}" xr6:coauthVersionLast="45" xr6:coauthVersionMax="45" xr10:uidLastSave="{00000000-0000-0000-0000-000000000000}"/>
  <bookViews>
    <workbookView xWindow="3240" yWindow="460" windowWidth="27520" windowHeight="16040" activeTab="4" xr2:uid="{00000000-000D-0000-FFFF-FFFF00000000}"/>
  </bookViews>
  <sheets>
    <sheet name="WRPF Двоеборье без экипировки" sheetId="1" r:id="rId1"/>
    <sheet name="WRPF Жим без экипировки" sheetId="2" r:id="rId2"/>
    <sheet name="WRPF Жим софт однопетельная" sheetId="6" r:id="rId3"/>
    <sheet name="WRPF Тяга без экипировки" sheetId="5" r:id="rId4"/>
    <sheet name="WRPF Подъем на бицепс" sheetId="12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2" l="1"/>
  <c r="L6" i="12"/>
  <c r="L9" i="5"/>
  <c r="L6" i="5"/>
  <c r="L9" i="6"/>
  <c r="L6" i="6"/>
  <c r="L30" i="2"/>
  <c r="L27" i="2"/>
  <c r="L24" i="2"/>
  <c r="L21" i="2"/>
  <c r="L20" i="2"/>
  <c r="L16" i="2"/>
  <c r="L17" i="2"/>
  <c r="L15" i="2"/>
  <c r="L12" i="2"/>
  <c r="L9" i="2"/>
  <c r="L6" i="2"/>
  <c r="P20" i="1"/>
  <c r="P19" i="1"/>
  <c r="P16" i="1"/>
  <c r="P13" i="1"/>
  <c r="P10" i="1"/>
  <c r="P7" i="1"/>
  <c r="P6" i="1"/>
</calcChain>
</file>

<file path=xl/sharedStrings.xml><?xml version="1.0" encoding="utf-8"?>
<sst xmlns="http://schemas.openxmlformats.org/spreadsheetml/2006/main" count="172" uniqueCount="87">
  <si>
    <t>ФИО</t>
  </si>
  <si>
    <t>Город/Область</t>
  </si>
  <si>
    <t>Жим лёжа</t>
  </si>
  <si>
    <t>Становая тяга</t>
  </si>
  <si>
    <t>Сумма</t>
  </si>
  <si>
    <t>Рек</t>
  </si>
  <si>
    <t>ВЕСОВАЯ КАТЕГОРИЯ   67.5</t>
  </si>
  <si>
    <t>ВЕСОВАЯ КАТЕГОРИЯ   75</t>
  </si>
  <si>
    <t>ВЕСОВАЯ КАТЕГОРИЯ   90</t>
  </si>
  <si>
    <t>ВЕСОВАЯ КАТЕГОРИЯ   100</t>
  </si>
  <si>
    <t>ВЕСОВАЯ КАТЕГОРИЯ   110</t>
  </si>
  <si>
    <t>Тиаги Тарун</t>
  </si>
  <si>
    <t>Открытая (14.11.1994)/26</t>
  </si>
  <si>
    <t>Бхоумик Пратап</t>
  </si>
  <si>
    <t>Открытая (05.10.1997)/23</t>
  </si>
  <si>
    <t>Петухов Андрей</t>
  </si>
  <si>
    <t>Открытая (22.01.2002)/18</t>
  </si>
  <si>
    <t xml:space="preserve">Терентьев Николай </t>
  </si>
  <si>
    <t>Открытая (22.08.1994)/26</t>
  </si>
  <si>
    <t xml:space="preserve">Прокофьев Сергей </t>
  </si>
  <si>
    <t>Открытая (14.05.1997)23</t>
  </si>
  <si>
    <t>Марков Валерий</t>
  </si>
  <si>
    <t>Радаев Владимир</t>
  </si>
  <si>
    <t>ВЕСОВАЯ КАТЕГОРИЯ   60</t>
  </si>
  <si>
    <t xml:space="preserve">Калашникова Ольга </t>
  </si>
  <si>
    <t>Дубовцева Ирина</t>
  </si>
  <si>
    <t>Фёдоров Вячеслав</t>
  </si>
  <si>
    <t>Романов Сергей</t>
  </si>
  <si>
    <t>Манихин Андрей</t>
  </si>
  <si>
    <t>Терентьев Николай</t>
  </si>
  <si>
    <t>Кузьминых Денис</t>
  </si>
  <si>
    <t>Дамбовский Богдан</t>
  </si>
  <si>
    <t>ВЕСОВАЯ КАТЕГОРИЯ   125</t>
  </si>
  <si>
    <t>Зоркин Сергей</t>
  </si>
  <si>
    <t>Рыбалко Алексей</t>
  </si>
  <si>
    <t>Результат</t>
  </si>
  <si>
    <t xml:space="preserve">ВЕСОВАЯ КАТЕГОРИЯ  75 </t>
  </si>
  <si>
    <t>Симоненко Андрей</t>
  </si>
  <si>
    <t>ВЕСОВАЯ КАТЕГОРИЯ  110</t>
  </si>
  <si>
    <t>Вивтаненко Алексей</t>
  </si>
  <si>
    <t>Собственный 
вес</t>
  </si>
  <si>
    <t>Wilks</t>
  </si>
  <si>
    <t>Город/Страна</t>
  </si>
  <si>
    <t>Очки</t>
  </si>
  <si>
    <t>ВЕСОВАЯ КАТЕГОРИЯ   82.5</t>
  </si>
  <si>
    <t>Мастера 70-79 (06.08.1950)/70</t>
  </si>
  <si>
    <t>Мастера 60-69 (11.08.1954)66</t>
  </si>
  <si>
    <t>Нью-Дели/Индия</t>
  </si>
  <si>
    <t>Оренбург/Оренбургская область</t>
  </si>
  <si>
    <t>Открытая (21.09.1986)/34</t>
  </si>
  <si>
    <t>Открытая (18.12.1981)/39</t>
  </si>
  <si>
    <t>Юноши 18-19 (22.01.2002)/18</t>
  </si>
  <si>
    <t>Открытая (14.03.1985)/35</t>
  </si>
  <si>
    <t>Орск/Оренбургская область</t>
  </si>
  <si>
    <t>Кувандык/Оренбургская область</t>
  </si>
  <si>
    <t>Гай/Оренбургская область</t>
  </si>
  <si>
    <t>Саракташ/Оренбургская область</t>
  </si>
  <si>
    <t>Салават/Республика Бакшкартостан</t>
  </si>
  <si>
    <t>Мастера 40-49 (13.11.1977)/43</t>
  </si>
  <si>
    <t>Открытая (15.11.1992)/28</t>
  </si>
  <si>
    <t>Открытая (30.01.1984)/36</t>
  </si>
  <si>
    <t>Открытая (05.06.1993)/27</t>
  </si>
  <si>
    <t>Открытая (20.09.1990)/30</t>
  </si>
  <si>
    <t>Gloss</t>
  </si>
  <si>
    <t>Мастера 50-59 (09.01.1970)/50</t>
  </si>
  <si>
    <t>Открытая (18.04.1975)/45</t>
  </si>
  <si>
    <t>Новотроицк/Оренбургская область</t>
  </si>
  <si>
    <t>Акбулак/Оренбургская область</t>
  </si>
  <si>
    <t>Открытый (13.11.1977)/43</t>
  </si>
  <si>
    <t xml:space="preserve">ВЕСОВАЯ КАТЕГОРИЯ  67.5 </t>
  </si>
  <si>
    <t>ВЕСОВАЯ КАТЕГОРИЯ  82.5</t>
  </si>
  <si>
    <t>Юноши 13-19 (16.10.2003)/17</t>
  </si>
  <si>
    <t>Открытый Чемпионат города Оренбург
WRPF Строгий подъем штанги на бицепс
Оренбруг/Оренбургская область, 12 декабря 2020 года</t>
  </si>
  <si>
    <t>Открытый Чемпионат города Оренбурга
WRPF любители Силовое двоеборье без экипировки
Оренбруг/Оренбургская область, 12 декабря 2020 года</t>
  </si>
  <si>
    <t>Открытый Чемпионат города Оренбурга
WRPF любители Жим лежа без экипировки
Оренбруг/Оренбургская область, 12 декабря 2020 года</t>
  </si>
  <si>
    <t>Открытый Чемпионат города Оренбурга
WEPF Жим лежа в однопетельной софт экипировке
Оренбруг/Оренбургская область, 12 декабря 2020 года</t>
  </si>
  <si>
    <t>Открытый Чемпионат города Оренбурга
WRPF любители Становая тяга без экипировки
Оренбруг/Оренбургская область, 12 декабря 2020 года</t>
  </si>
  <si>
    <t>Жим</t>
  </si>
  <si>
    <t xml:space="preserve">
Дата рождения/Возраст</t>
  </si>
  <si>
    <t>Возрастная группа</t>
  </si>
  <si>
    <t>M4</t>
  </si>
  <si>
    <t>O</t>
  </si>
  <si>
    <t>M3</t>
  </si>
  <si>
    <t>T3</t>
  </si>
  <si>
    <t>M1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</si>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</sst>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4">
    <font>
      <sz val="11"/>
      <color theme="1"/>
      <name val="Calibri"/>
      <family val="2"/>
      <charset val="204"/>
      <scheme val="minor"/>
    </font>
    <font>
      <b/>
      <sz val="24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trike/>
      <sz val="10"/>
      <color rgb="FFC0504D"/>
      <name val="Arial Cyr"/>
      <charset val="204"/>
    </font>
    <font>
      <b/>
      <sz val="10"/>
      <color theme="0"/>
      <name val="Arial Cyr"/>
      <charset val="204"/>
    </font>
    <font>
      <sz val="10"/>
      <color theme="1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rgb="FF000000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/>
    <xf numFmtId="2" fontId="0" fillId="0" borderId="0" xfId="0" applyNumberFormat="1" applyBorder="1"/>
    <xf numFmtId="16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5" fillId="2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7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5" fontId="0" fillId="0" borderId="0" xfId="0" applyNumberFormat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5" fillId="2" borderId="2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5" fillId="2" borderId="26" xfId="0" applyNumberFormat="1" applyFont="1" applyFill="1" applyBorder="1" applyAlignment="1">
      <alignment horizontal="center" vertical="center"/>
    </xf>
    <xf numFmtId="165" fontId="12" fillId="0" borderId="25" xfId="0" applyNumberFormat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5" fontId="12" fillId="0" borderId="27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/>
    </xf>
    <xf numFmtId="165" fontId="10" fillId="0" borderId="17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64" fontId="5" fillId="2" borderId="27" xfId="0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"/>
  <sheetViews>
    <sheetView zoomScaleNormal="100" workbookViewId="0">
      <selection sqref="A1:Q2"/>
    </sheetView>
  </sheetViews>
  <sheetFormatPr baseColWidth="10" defaultColWidth="8.83203125" defaultRowHeight="15"/>
  <cols>
    <col min="2" max="2" width="27.5" customWidth="1"/>
    <col min="3" max="3" width="27.83203125" customWidth="1"/>
    <col min="4" max="4" width="14.6640625" style="19" customWidth="1"/>
    <col min="5" max="5" width="11.6640625" style="44" customWidth="1"/>
    <col min="6" max="6" width="30.83203125" customWidth="1"/>
    <col min="7" max="14" width="5.5" style="25" customWidth="1"/>
    <col min="15" max="15" width="12" style="25" customWidth="1"/>
    <col min="16" max="16" width="10.6640625" style="46" bestFit="1" customWidth="1"/>
    <col min="17" max="17" width="18.1640625" customWidth="1"/>
  </cols>
  <sheetData>
    <row r="1" spans="1:17" s="13" customFormat="1" ht="29" customHeight="1">
      <c r="A1" s="97" t="s">
        <v>73</v>
      </c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</row>
    <row r="2" spans="1:17" s="13" customFormat="1" ht="62" customHeight="1" thickBot="1">
      <c r="A2" s="101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</row>
    <row r="3" spans="1:17" s="14" customFormat="1" ht="12.75" customHeight="1">
      <c r="A3" s="105"/>
      <c r="B3" s="107" t="s">
        <v>0</v>
      </c>
      <c r="C3" s="109" t="s">
        <v>78</v>
      </c>
      <c r="D3" s="111" t="s">
        <v>40</v>
      </c>
      <c r="E3" s="113" t="s">
        <v>41</v>
      </c>
      <c r="F3" s="115" t="s">
        <v>1</v>
      </c>
      <c r="G3" s="116" t="s">
        <v>2</v>
      </c>
      <c r="H3" s="116"/>
      <c r="I3" s="116"/>
      <c r="J3" s="116"/>
      <c r="K3" s="116" t="s">
        <v>3</v>
      </c>
      <c r="L3" s="116"/>
      <c r="M3" s="116"/>
      <c r="N3" s="116"/>
      <c r="O3" s="116" t="s">
        <v>4</v>
      </c>
      <c r="P3" s="118" t="s">
        <v>43</v>
      </c>
      <c r="Q3" s="120" t="s">
        <v>79</v>
      </c>
    </row>
    <row r="4" spans="1:17" s="14" customFormat="1" ht="21" customHeight="1" thickBot="1">
      <c r="A4" s="106"/>
      <c r="B4" s="108"/>
      <c r="C4" s="110"/>
      <c r="D4" s="112"/>
      <c r="E4" s="114"/>
      <c r="F4" s="110"/>
      <c r="G4" s="28">
        <v>1</v>
      </c>
      <c r="H4" s="28">
        <v>2</v>
      </c>
      <c r="I4" s="28">
        <v>3</v>
      </c>
      <c r="J4" s="28" t="s">
        <v>5</v>
      </c>
      <c r="K4" s="28">
        <v>1</v>
      </c>
      <c r="L4" s="28">
        <v>2</v>
      </c>
      <c r="M4" s="28">
        <v>3</v>
      </c>
      <c r="N4" s="12" t="s">
        <v>5</v>
      </c>
      <c r="O4" s="117"/>
      <c r="P4" s="119"/>
      <c r="Q4" s="121"/>
    </row>
    <row r="5" spans="1:17" ht="16">
      <c r="A5" s="122" t="s">
        <v>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7" s="7" customFormat="1" ht="13" customHeight="1">
      <c r="A6" s="9">
        <v>1</v>
      </c>
      <c r="B6" s="52" t="s">
        <v>11</v>
      </c>
      <c r="C6" s="52" t="s">
        <v>12</v>
      </c>
      <c r="D6" s="58">
        <v>63.5</v>
      </c>
      <c r="E6" s="62">
        <v>0.81110000000000004</v>
      </c>
      <c r="F6" s="52" t="s">
        <v>47</v>
      </c>
      <c r="G6" s="26">
        <v>70</v>
      </c>
      <c r="H6" s="47">
        <v>75</v>
      </c>
      <c r="I6" s="65">
        <v>80</v>
      </c>
      <c r="J6" s="27"/>
      <c r="K6" s="53">
        <v>150</v>
      </c>
      <c r="L6" s="53">
        <v>160</v>
      </c>
      <c r="M6" s="53">
        <v>165</v>
      </c>
      <c r="N6" s="59"/>
      <c r="O6" s="59">
        <v>245</v>
      </c>
      <c r="P6" s="56">
        <f>O6*E6</f>
        <v>198.71950000000001</v>
      </c>
      <c r="Q6" s="48" t="s">
        <v>81</v>
      </c>
    </row>
    <row r="7" spans="1:17" s="7" customFormat="1" ht="13" customHeight="1">
      <c r="A7" s="49">
        <v>1</v>
      </c>
      <c r="B7" s="54" t="s">
        <v>21</v>
      </c>
      <c r="C7" s="54" t="s">
        <v>45</v>
      </c>
      <c r="D7" s="60">
        <v>66.599999999999994</v>
      </c>
      <c r="E7" s="63">
        <v>0.77939999999999998</v>
      </c>
      <c r="F7" s="54" t="s">
        <v>48</v>
      </c>
      <c r="G7" s="64">
        <v>72.5</v>
      </c>
      <c r="H7" s="50">
        <v>75</v>
      </c>
      <c r="I7" s="66">
        <v>77.5</v>
      </c>
      <c r="J7" s="67"/>
      <c r="K7" s="55">
        <v>117.5</v>
      </c>
      <c r="L7" s="55">
        <v>127.5</v>
      </c>
      <c r="M7" s="68"/>
      <c r="N7" s="61"/>
      <c r="O7" s="61">
        <v>205</v>
      </c>
      <c r="P7" s="57">
        <f>O7*E7</f>
        <v>159.77699999999999</v>
      </c>
      <c r="Q7" s="51" t="s">
        <v>80</v>
      </c>
    </row>
    <row r="8" spans="1:17" ht="13" customHeight="1">
      <c r="A8" s="4"/>
      <c r="B8" s="1"/>
      <c r="C8" s="1"/>
      <c r="D8" s="18"/>
      <c r="E8" s="29"/>
      <c r="F8" s="4"/>
      <c r="G8" s="24"/>
      <c r="H8" s="24"/>
      <c r="I8" s="24"/>
      <c r="J8" s="24"/>
      <c r="K8" s="24"/>
      <c r="L8" s="24"/>
      <c r="M8" s="24"/>
      <c r="N8" s="24"/>
      <c r="Q8" s="1"/>
    </row>
    <row r="9" spans="1:17" ht="16">
      <c r="A9" s="123" t="s">
        <v>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"/>
    </row>
    <row r="10" spans="1:17" ht="13" customHeight="1">
      <c r="A10" s="2">
        <v>1</v>
      </c>
      <c r="B10" s="3" t="s">
        <v>13</v>
      </c>
      <c r="C10" s="3" t="s">
        <v>14</v>
      </c>
      <c r="D10" s="17">
        <v>73.400000000000006</v>
      </c>
      <c r="E10" s="71">
        <v>0.72350000000000003</v>
      </c>
      <c r="F10" s="3" t="s">
        <v>47</v>
      </c>
      <c r="G10" s="21">
        <v>115</v>
      </c>
      <c r="H10" s="21">
        <v>122.5</v>
      </c>
      <c r="I10" s="21">
        <v>127.5</v>
      </c>
      <c r="J10" s="22"/>
      <c r="K10" s="21">
        <v>165</v>
      </c>
      <c r="L10" s="21">
        <v>175</v>
      </c>
      <c r="M10" s="21">
        <v>182.5</v>
      </c>
      <c r="N10" s="22"/>
      <c r="O10" s="22">
        <v>310</v>
      </c>
      <c r="P10" s="72">
        <f>O10*E10</f>
        <v>224.285</v>
      </c>
      <c r="Q10" s="3" t="s">
        <v>81</v>
      </c>
    </row>
    <row r="11" spans="1:17" ht="13" customHeight="1">
      <c r="A11" s="4"/>
      <c r="B11" s="1"/>
      <c r="C11" s="1"/>
      <c r="D11" s="18"/>
      <c r="E11" s="29"/>
      <c r="F11" s="4"/>
      <c r="G11" s="24"/>
      <c r="H11" s="24"/>
      <c r="I11" s="24"/>
      <c r="J11" s="24"/>
      <c r="K11" s="24"/>
      <c r="L11" s="24"/>
      <c r="M11" s="24"/>
      <c r="N11" s="24"/>
      <c r="Q11" s="1"/>
    </row>
    <row r="12" spans="1:17" ht="16">
      <c r="A12" s="123" t="s">
        <v>44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"/>
    </row>
    <row r="13" spans="1:17" ht="13" customHeight="1">
      <c r="A13" s="2">
        <v>1</v>
      </c>
      <c r="B13" s="3" t="s">
        <v>15</v>
      </c>
      <c r="C13" s="3" t="s">
        <v>16</v>
      </c>
      <c r="D13" s="17">
        <v>81.3</v>
      </c>
      <c r="E13" s="71">
        <v>0.67589999999999995</v>
      </c>
      <c r="F13" s="3" t="s">
        <v>48</v>
      </c>
      <c r="G13" s="21">
        <v>117.5</v>
      </c>
      <c r="H13" s="21">
        <v>127.5</v>
      </c>
      <c r="I13" s="21">
        <v>135</v>
      </c>
      <c r="J13" s="22"/>
      <c r="K13" s="21">
        <v>160</v>
      </c>
      <c r="L13" s="21">
        <v>175</v>
      </c>
      <c r="M13" s="21">
        <v>180</v>
      </c>
      <c r="N13" s="22"/>
      <c r="O13" s="22">
        <v>315</v>
      </c>
      <c r="P13" s="72">
        <f>O13*E13</f>
        <v>212.90849999999998</v>
      </c>
      <c r="Q13" s="3" t="s">
        <v>81</v>
      </c>
    </row>
    <row r="14" spans="1:17" ht="13" customHeight="1">
      <c r="A14" s="15"/>
      <c r="B14" s="16"/>
      <c r="C14" s="16"/>
      <c r="D14" s="33"/>
      <c r="E14" s="73"/>
      <c r="F14" s="15"/>
      <c r="G14" s="38"/>
      <c r="H14" s="38"/>
      <c r="I14" s="38"/>
      <c r="J14" s="38"/>
      <c r="K14" s="38"/>
      <c r="L14" s="38"/>
      <c r="M14" s="38"/>
      <c r="N14" s="38"/>
      <c r="Q14" s="8"/>
    </row>
    <row r="15" spans="1:17" ht="16">
      <c r="A15" s="123" t="s">
        <v>8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"/>
    </row>
    <row r="16" spans="1:17" ht="13" customHeight="1">
      <c r="A16" s="2">
        <v>1</v>
      </c>
      <c r="B16" s="3" t="s">
        <v>17</v>
      </c>
      <c r="C16" s="3" t="s">
        <v>18</v>
      </c>
      <c r="D16" s="17">
        <v>87.7</v>
      </c>
      <c r="E16" s="71">
        <v>0.64710000000000001</v>
      </c>
      <c r="F16" s="3" t="s">
        <v>48</v>
      </c>
      <c r="G16" s="21">
        <v>130</v>
      </c>
      <c r="H16" s="21">
        <v>140</v>
      </c>
      <c r="I16" s="23">
        <v>150</v>
      </c>
      <c r="J16" s="22"/>
      <c r="K16" s="21">
        <v>220</v>
      </c>
      <c r="L16" s="21">
        <v>230</v>
      </c>
      <c r="M16" s="21">
        <v>240</v>
      </c>
      <c r="N16" s="22"/>
      <c r="O16" s="22">
        <v>380</v>
      </c>
      <c r="P16" s="72">
        <f>O16*E16</f>
        <v>245.898</v>
      </c>
      <c r="Q16" s="3" t="s">
        <v>81</v>
      </c>
    </row>
    <row r="17" spans="1:17" ht="13" customHeight="1">
      <c r="A17" s="4"/>
      <c r="B17" s="1"/>
      <c r="C17" s="1"/>
      <c r="D17" s="18"/>
      <c r="E17" s="29"/>
      <c r="F17" s="4"/>
      <c r="G17" s="24"/>
      <c r="H17" s="24"/>
      <c r="I17" s="24"/>
      <c r="J17" s="24"/>
      <c r="K17" s="24"/>
      <c r="L17" s="24"/>
      <c r="M17" s="24"/>
      <c r="N17" s="24"/>
      <c r="Q17" s="1"/>
    </row>
    <row r="18" spans="1:17" ht="16">
      <c r="A18" s="123" t="s">
        <v>9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"/>
    </row>
    <row r="19" spans="1:17" s="7" customFormat="1" ht="13" customHeight="1">
      <c r="A19" s="9">
        <v>1</v>
      </c>
      <c r="B19" s="52" t="s">
        <v>19</v>
      </c>
      <c r="C19" s="52" t="s">
        <v>20</v>
      </c>
      <c r="D19" s="58">
        <v>93.4</v>
      </c>
      <c r="E19" s="62">
        <v>0.62690000000000001</v>
      </c>
      <c r="F19" s="52" t="s">
        <v>48</v>
      </c>
      <c r="G19" s="65">
        <v>107.5</v>
      </c>
      <c r="H19" s="65">
        <v>112.5</v>
      </c>
      <c r="I19" s="70">
        <v>117.5</v>
      </c>
      <c r="J19" s="59"/>
      <c r="K19" s="53">
        <v>225</v>
      </c>
      <c r="L19" s="69">
        <v>240</v>
      </c>
      <c r="M19" s="69">
        <v>240</v>
      </c>
      <c r="N19" s="59"/>
      <c r="O19" s="59">
        <v>337.5</v>
      </c>
      <c r="P19" s="56">
        <f>O19*E19</f>
        <v>211.57875000000001</v>
      </c>
      <c r="Q19" s="48" t="s">
        <v>81</v>
      </c>
    </row>
    <row r="20" spans="1:17" s="7" customFormat="1" ht="13" customHeight="1">
      <c r="A20" s="49">
        <v>1</v>
      </c>
      <c r="B20" s="54" t="s">
        <v>22</v>
      </c>
      <c r="C20" s="54" t="s">
        <v>46</v>
      </c>
      <c r="D20" s="60">
        <v>97.7</v>
      </c>
      <c r="E20" s="63">
        <v>0.61439999999999995</v>
      </c>
      <c r="F20" s="54" t="s">
        <v>48</v>
      </c>
      <c r="G20" s="66">
        <v>120</v>
      </c>
      <c r="H20" s="66">
        <v>125</v>
      </c>
      <c r="I20" s="64">
        <v>130</v>
      </c>
      <c r="J20" s="61"/>
      <c r="K20" s="55">
        <v>220</v>
      </c>
      <c r="L20" s="55">
        <v>220</v>
      </c>
      <c r="M20" s="68">
        <v>225</v>
      </c>
      <c r="N20" s="61"/>
      <c r="O20" s="61">
        <v>350</v>
      </c>
      <c r="P20" s="57">
        <f>O20*E20</f>
        <v>215.04</v>
      </c>
      <c r="Q20" s="51" t="s">
        <v>82</v>
      </c>
    </row>
    <row r="21" spans="1:17" ht="13" customHeight="1">
      <c r="A21" s="4"/>
      <c r="B21" s="1"/>
      <c r="C21" s="1"/>
      <c r="D21" s="18"/>
      <c r="E21" s="29"/>
      <c r="F21" s="4"/>
      <c r="G21" s="24"/>
      <c r="H21" s="24"/>
      <c r="I21" s="24"/>
      <c r="J21" s="24"/>
      <c r="K21" s="24"/>
      <c r="L21" s="24"/>
      <c r="M21" s="24"/>
      <c r="N21" s="24"/>
      <c r="Q21" s="1"/>
    </row>
    <row r="22" spans="1:17" ht="13" customHeight="1"/>
    <row r="23" spans="1:17" ht="13" customHeight="1"/>
    <row r="24" spans="1:17" ht="13" customHeight="1"/>
    <row r="25" spans="1:17" ht="13" customHeight="1"/>
    <row r="26" spans="1:17" ht="13" customHeight="1"/>
    <row r="27" spans="1:17" ht="13" customHeight="1"/>
    <row r="28" spans="1:17" ht="13" customHeight="1"/>
    <row r="29" spans="1:17" ht="13" customHeight="1"/>
    <row r="30" spans="1:17" ht="13" customHeight="1"/>
    <row r="31" spans="1:17" ht="13" customHeight="1"/>
    <row r="32" spans="1:17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</sheetData>
  <mergeCells count="17">
    <mergeCell ref="A5:P5"/>
    <mergeCell ref="A9:P9"/>
    <mergeCell ref="A12:P12"/>
    <mergeCell ref="A15:P15"/>
    <mergeCell ref="A18:P1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4"/>
  <sheetViews>
    <sheetView zoomScaleNormal="100" workbookViewId="0">
      <selection sqref="A1:M2"/>
    </sheetView>
  </sheetViews>
  <sheetFormatPr baseColWidth="10" defaultColWidth="8.83203125" defaultRowHeight="15"/>
  <cols>
    <col min="1" max="1" width="8.83203125" style="7"/>
    <col min="2" max="2" width="21.5" style="7" customWidth="1"/>
    <col min="3" max="3" width="27.83203125" style="7" customWidth="1"/>
    <col min="4" max="4" width="14.6640625" style="20" customWidth="1"/>
    <col min="5" max="5" width="10.1640625" style="79" customWidth="1"/>
    <col min="6" max="6" width="32.33203125" style="7" customWidth="1"/>
    <col min="7" max="10" width="5.5" style="35" customWidth="1"/>
    <col min="11" max="11" width="11.83203125" style="35" customWidth="1"/>
    <col min="12" max="12" width="8.83203125" style="45"/>
    <col min="13" max="13" width="18" style="7" customWidth="1"/>
    <col min="14" max="16384" width="8.83203125" style="7"/>
  </cols>
  <sheetData>
    <row r="1" spans="1:13" s="13" customFormat="1" ht="29" customHeight="1">
      <c r="A1" s="97" t="s">
        <v>74</v>
      </c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3" s="13" customFormat="1" ht="62" customHeight="1" thickBot="1">
      <c r="A2" s="101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 s="14" customFormat="1" ht="12.75" customHeight="1">
      <c r="A3" s="105"/>
      <c r="B3" s="107" t="s">
        <v>0</v>
      </c>
      <c r="C3" s="109" t="s">
        <v>78</v>
      </c>
      <c r="D3" s="111" t="s">
        <v>40</v>
      </c>
      <c r="E3" s="118" t="s">
        <v>41</v>
      </c>
      <c r="F3" s="115" t="s">
        <v>42</v>
      </c>
      <c r="G3" s="116" t="s">
        <v>2</v>
      </c>
      <c r="H3" s="116"/>
      <c r="I3" s="116"/>
      <c r="J3" s="116"/>
      <c r="K3" s="116" t="s">
        <v>35</v>
      </c>
      <c r="L3" s="125" t="s">
        <v>43</v>
      </c>
      <c r="M3" s="120" t="s">
        <v>79</v>
      </c>
    </row>
    <row r="4" spans="1:13" s="14" customFormat="1" ht="21" customHeight="1" thickBot="1">
      <c r="A4" s="106"/>
      <c r="B4" s="108"/>
      <c r="C4" s="110"/>
      <c r="D4" s="112"/>
      <c r="E4" s="119"/>
      <c r="F4" s="110"/>
      <c r="G4" s="28">
        <v>1</v>
      </c>
      <c r="H4" s="28">
        <v>2</v>
      </c>
      <c r="I4" s="28">
        <v>3</v>
      </c>
      <c r="J4" s="12" t="s">
        <v>5</v>
      </c>
      <c r="K4" s="117"/>
      <c r="L4" s="126"/>
      <c r="M4" s="121"/>
    </row>
    <row r="5" spans="1:13" ht="16">
      <c r="A5" s="122" t="s">
        <v>23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3" ht="13" customHeight="1">
      <c r="A6" s="2">
        <v>1</v>
      </c>
      <c r="B6" s="3" t="s">
        <v>24</v>
      </c>
      <c r="C6" s="3" t="s">
        <v>49</v>
      </c>
      <c r="D6" s="17">
        <v>58.5</v>
      </c>
      <c r="E6" s="76">
        <v>1.1371</v>
      </c>
      <c r="F6" s="3" t="s">
        <v>48</v>
      </c>
      <c r="G6" s="21">
        <v>60</v>
      </c>
      <c r="H6" s="23">
        <v>62.5</v>
      </c>
      <c r="I6" s="23">
        <v>62.5</v>
      </c>
      <c r="J6" s="22"/>
      <c r="K6" s="22">
        <v>60</v>
      </c>
      <c r="L6" s="72">
        <f>K6*E6</f>
        <v>68.225999999999999</v>
      </c>
      <c r="M6" s="3" t="s">
        <v>81</v>
      </c>
    </row>
    <row r="7" spans="1:13" ht="13" customHeight="1">
      <c r="A7" s="11"/>
      <c r="B7" s="8"/>
      <c r="C7" s="8"/>
      <c r="D7" s="30"/>
      <c r="E7" s="77"/>
      <c r="F7" s="11"/>
      <c r="G7" s="32"/>
      <c r="H7" s="32"/>
      <c r="I7" s="32"/>
      <c r="J7" s="32"/>
      <c r="M7" s="8"/>
    </row>
    <row r="8" spans="1:13" ht="16">
      <c r="A8" s="123" t="s">
        <v>6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8"/>
    </row>
    <row r="9" spans="1:13" ht="13" customHeight="1">
      <c r="A9" s="2">
        <v>1</v>
      </c>
      <c r="B9" s="3" t="s">
        <v>25</v>
      </c>
      <c r="C9" s="3" t="s">
        <v>50</v>
      </c>
      <c r="D9" s="17">
        <v>65.900000000000006</v>
      </c>
      <c r="E9" s="76">
        <v>1.0385</v>
      </c>
      <c r="F9" s="3" t="s">
        <v>53</v>
      </c>
      <c r="G9" s="21">
        <v>60</v>
      </c>
      <c r="H9" s="21">
        <v>65</v>
      </c>
      <c r="I9" s="21">
        <v>70</v>
      </c>
      <c r="J9" s="22"/>
      <c r="K9" s="22">
        <v>70</v>
      </c>
      <c r="L9" s="72">
        <f>K9*E9</f>
        <v>72.694999999999993</v>
      </c>
      <c r="M9" s="3" t="s">
        <v>81</v>
      </c>
    </row>
    <row r="10" spans="1:13" ht="13" customHeight="1">
      <c r="A10" s="11"/>
      <c r="B10" s="8"/>
      <c r="C10" s="8"/>
      <c r="D10" s="30"/>
      <c r="E10" s="77"/>
      <c r="F10" s="11"/>
      <c r="G10" s="32"/>
      <c r="H10" s="32"/>
      <c r="I10" s="32"/>
      <c r="J10" s="32"/>
      <c r="M10" s="8"/>
    </row>
    <row r="11" spans="1:13" ht="16">
      <c r="A11" s="123" t="s">
        <v>6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8"/>
    </row>
    <row r="12" spans="1:13" ht="13" customHeight="1">
      <c r="A12" s="2">
        <v>1</v>
      </c>
      <c r="B12" s="3" t="s">
        <v>21</v>
      </c>
      <c r="C12" s="3" t="s">
        <v>45</v>
      </c>
      <c r="D12" s="17">
        <v>66.599999999999994</v>
      </c>
      <c r="E12" s="76">
        <v>0.77939999999999998</v>
      </c>
      <c r="F12" s="3" t="s">
        <v>48</v>
      </c>
      <c r="G12" s="21">
        <v>72.5</v>
      </c>
      <c r="H12" s="39"/>
      <c r="I12" s="40"/>
      <c r="J12" s="22"/>
      <c r="K12" s="22">
        <v>72.5</v>
      </c>
      <c r="L12" s="72">
        <f>K12*E12</f>
        <v>56.506499999999996</v>
      </c>
      <c r="M12" s="3" t="s">
        <v>80</v>
      </c>
    </row>
    <row r="13" spans="1:13" ht="13" customHeight="1">
      <c r="A13" s="15"/>
      <c r="B13" s="16"/>
      <c r="C13" s="16"/>
      <c r="D13" s="33"/>
      <c r="E13" s="78"/>
      <c r="F13" s="15"/>
      <c r="G13" s="36"/>
      <c r="H13" s="37"/>
      <c r="I13" s="38"/>
      <c r="J13" s="38"/>
      <c r="M13" s="8"/>
    </row>
    <row r="14" spans="1:13" ht="16">
      <c r="A14" s="124" t="s">
        <v>44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8"/>
    </row>
    <row r="15" spans="1:13" ht="13" customHeight="1">
      <c r="A15" s="9">
        <v>1</v>
      </c>
      <c r="B15" s="52" t="s">
        <v>15</v>
      </c>
      <c r="C15" s="52" t="s">
        <v>51</v>
      </c>
      <c r="D15" s="58">
        <v>81.3</v>
      </c>
      <c r="E15" s="85">
        <v>0.67589999999999995</v>
      </c>
      <c r="F15" s="5" t="s">
        <v>48</v>
      </c>
      <c r="G15" s="53">
        <v>117.5</v>
      </c>
      <c r="H15" s="47">
        <v>127.5</v>
      </c>
      <c r="I15" s="26">
        <v>135</v>
      </c>
      <c r="J15" s="59"/>
      <c r="K15" s="59">
        <v>135</v>
      </c>
      <c r="L15" s="56">
        <f>K15*E15</f>
        <v>91.246499999999997</v>
      </c>
      <c r="M15" s="48" t="s">
        <v>83</v>
      </c>
    </row>
    <row r="16" spans="1:13" ht="13" customHeight="1">
      <c r="A16" s="10">
        <v>1</v>
      </c>
      <c r="B16" s="81" t="s">
        <v>26</v>
      </c>
      <c r="C16" s="81" t="s">
        <v>52</v>
      </c>
      <c r="D16" s="84">
        <v>80.599999999999994</v>
      </c>
      <c r="E16" s="86">
        <v>0.67949999999999999</v>
      </c>
      <c r="F16" s="88" t="s">
        <v>48</v>
      </c>
      <c r="G16" s="89">
        <v>130</v>
      </c>
      <c r="H16" s="31">
        <v>140</v>
      </c>
      <c r="I16" s="90">
        <v>145</v>
      </c>
      <c r="J16" s="82"/>
      <c r="K16" s="82">
        <v>140</v>
      </c>
      <c r="L16" s="83">
        <f t="shared" ref="L16:L17" si="0">K16*E16</f>
        <v>95.13</v>
      </c>
      <c r="M16" s="80" t="s">
        <v>81</v>
      </c>
    </row>
    <row r="17" spans="1:13" ht="13" customHeight="1">
      <c r="A17" s="49">
        <v>1</v>
      </c>
      <c r="B17" s="54" t="s">
        <v>27</v>
      </c>
      <c r="C17" s="54" t="s">
        <v>58</v>
      </c>
      <c r="D17" s="60">
        <v>81.2</v>
      </c>
      <c r="E17" s="87">
        <v>0.6764</v>
      </c>
      <c r="F17" s="6" t="s">
        <v>54</v>
      </c>
      <c r="G17" s="55">
        <v>125</v>
      </c>
      <c r="H17" s="50">
        <v>127.5</v>
      </c>
      <c r="I17" s="91">
        <v>130</v>
      </c>
      <c r="J17" s="61"/>
      <c r="K17" s="61">
        <v>127.5</v>
      </c>
      <c r="L17" s="57">
        <f t="shared" si="0"/>
        <v>86.241</v>
      </c>
      <c r="M17" s="51" t="s">
        <v>84</v>
      </c>
    </row>
    <row r="18" spans="1:13" ht="13" customHeight="1">
      <c r="A18" s="11"/>
      <c r="B18" s="8"/>
      <c r="C18" s="8"/>
      <c r="D18" s="30"/>
      <c r="E18" s="77"/>
      <c r="F18" s="11"/>
      <c r="G18" s="32"/>
      <c r="H18" s="32"/>
      <c r="I18" s="32"/>
      <c r="J18" s="32"/>
      <c r="M18" s="8"/>
    </row>
    <row r="19" spans="1:13" ht="16">
      <c r="A19" s="123" t="s">
        <v>8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8"/>
    </row>
    <row r="20" spans="1:13" ht="13" customHeight="1">
      <c r="A20" s="9">
        <v>1</v>
      </c>
      <c r="B20" s="52" t="s">
        <v>29</v>
      </c>
      <c r="C20" s="52" t="s">
        <v>18</v>
      </c>
      <c r="D20" s="58">
        <v>87.7</v>
      </c>
      <c r="E20" s="85">
        <v>0.64710000000000001</v>
      </c>
      <c r="F20" s="52" t="s">
        <v>48</v>
      </c>
      <c r="G20" s="26">
        <v>130</v>
      </c>
      <c r="H20" s="53">
        <v>140</v>
      </c>
      <c r="I20" s="69">
        <v>150</v>
      </c>
      <c r="J20" s="59"/>
      <c r="K20" s="59">
        <v>140</v>
      </c>
      <c r="L20" s="56">
        <f>K20*E20</f>
        <v>90.593999999999994</v>
      </c>
      <c r="M20" s="48" t="s">
        <v>81</v>
      </c>
    </row>
    <row r="21" spans="1:13" ht="13" customHeight="1">
      <c r="A21" s="49">
        <v>2</v>
      </c>
      <c r="B21" s="54" t="s">
        <v>28</v>
      </c>
      <c r="C21" s="54" t="s">
        <v>59</v>
      </c>
      <c r="D21" s="60">
        <v>88</v>
      </c>
      <c r="E21" s="87">
        <v>0.64590000000000003</v>
      </c>
      <c r="F21" s="54" t="s">
        <v>55</v>
      </c>
      <c r="G21" s="64">
        <v>132.5</v>
      </c>
      <c r="H21" s="55">
        <v>135</v>
      </c>
      <c r="I21" s="68">
        <v>140</v>
      </c>
      <c r="J21" s="61"/>
      <c r="K21" s="61">
        <v>135</v>
      </c>
      <c r="L21" s="57">
        <f>K21*E21</f>
        <v>87.1965</v>
      </c>
      <c r="M21" s="51" t="s">
        <v>81</v>
      </c>
    </row>
    <row r="22" spans="1:13" ht="13" customHeight="1">
      <c r="A22" s="11"/>
      <c r="B22" s="8"/>
      <c r="C22" s="8"/>
      <c r="D22" s="30"/>
      <c r="E22" s="77"/>
      <c r="F22" s="11"/>
      <c r="G22" s="32"/>
      <c r="H22" s="32"/>
      <c r="I22" s="32"/>
      <c r="J22" s="32"/>
      <c r="M22" s="8"/>
    </row>
    <row r="23" spans="1:13" ht="16">
      <c r="A23" s="123" t="s">
        <v>9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8"/>
    </row>
    <row r="24" spans="1:13" ht="13" customHeight="1">
      <c r="A24" s="2">
        <v>1</v>
      </c>
      <c r="B24" s="3" t="s">
        <v>30</v>
      </c>
      <c r="C24" s="3" t="s">
        <v>60</v>
      </c>
      <c r="D24" s="17">
        <v>99</v>
      </c>
      <c r="E24" s="76">
        <v>0.61109999999999998</v>
      </c>
      <c r="F24" s="3" t="s">
        <v>57</v>
      </c>
      <c r="G24" s="21">
        <v>150</v>
      </c>
      <c r="H24" s="23">
        <v>157.5</v>
      </c>
      <c r="I24" s="23">
        <v>157.5</v>
      </c>
      <c r="J24" s="22"/>
      <c r="K24" s="22">
        <v>150</v>
      </c>
      <c r="L24" s="72">
        <f>K24*E24</f>
        <v>91.664999999999992</v>
      </c>
      <c r="M24" s="3" t="s">
        <v>81</v>
      </c>
    </row>
    <row r="25" spans="1:13" ht="13" customHeight="1">
      <c r="A25" s="11"/>
      <c r="B25" s="8"/>
      <c r="C25" s="8"/>
      <c r="D25" s="30"/>
      <c r="E25" s="77"/>
      <c r="F25" s="11"/>
      <c r="G25" s="32"/>
      <c r="H25" s="32"/>
      <c r="I25" s="32"/>
      <c r="J25" s="32"/>
      <c r="M25" s="8"/>
    </row>
    <row r="26" spans="1:13" ht="16">
      <c r="A26" s="123" t="s">
        <v>10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3" ht="13" customHeight="1">
      <c r="A27" s="2">
        <v>1</v>
      </c>
      <c r="B27" s="3" t="s">
        <v>31</v>
      </c>
      <c r="C27" s="3" t="s">
        <v>61</v>
      </c>
      <c r="D27" s="17">
        <v>106</v>
      </c>
      <c r="E27" s="76">
        <v>0.59560000000000002</v>
      </c>
      <c r="F27" s="3" t="s">
        <v>48</v>
      </c>
      <c r="G27" s="21">
        <v>160</v>
      </c>
      <c r="H27" s="21">
        <v>170</v>
      </c>
      <c r="I27" s="23"/>
      <c r="J27" s="22"/>
      <c r="K27" s="22">
        <v>170</v>
      </c>
      <c r="L27" s="72">
        <f>K27*E27</f>
        <v>101.25200000000001</v>
      </c>
      <c r="M27" s="3" t="s">
        <v>81</v>
      </c>
    </row>
    <row r="28" spans="1:13" ht="13" customHeight="1"/>
    <row r="29" spans="1:13" ht="16">
      <c r="A29" s="123" t="s">
        <v>32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3" ht="13" customHeight="1">
      <c r="A30" s="2">
        <v>1</v>
      </c>
      <c r="B30" s="3" t="s">
        <v>33</v>
      </c>
      <c r="C30" s="3" t="s">
        <v>62</v>
      </c>
      <c r="D30" s="17">
        <v>114.6</v>
      </c>
      <c r="E30" s="76">
        <v>0.58160000000000001</v>
      </c>
      <c r="F30" s="3" t="s">
        <v>56</v>
      </c>
      <c r="G30" s="21">
        <v>180</v>
      </c>
      <c r="H30" s="21">
        <v>200</v>
      </c>
      <c r="I30" s="23">
        <v>220</v>
      </c>
      <c r="J30" s="22"/>
      <c r="K30" s="22">
        <v>200</v>
      </c>
      <c r="L30" s="72">
        <f>K30*E30</f>
        <v>116.32000000000001</v>
      </c>
      <c r="M30" s="3" t="s">
        <v>81</v>
      </c>
    </row>
    <row r="31" spans="1:13" ht="13" customHeight="1"/>
    <row r="32" spans="1:13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</sheetData>
  <mergeCells count="19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3:L23"/>
    <mergeCell ref="A26:L26"/>
    <mergeCell ref="A29:L29"/>
    <mergeCell ref="A5:L5"/>
    <mergeCell ref="A8:L8"/>
    <mergeCell ref="A11:L11"/>
    <mergeCell ref="A14:L14"/>
    <mergeCell ref="A19:L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8"/>
  <sheetViews>
    <sheetView workbookViewId="0">
      <selection sqref="A1:M2"/>
    </sheetView>
  </sheetViews>
  <sheetFormatPr baseColWidth="10" defaultColWidth="8.83203125" defaultRowHeight="15"/>
  <cols>
    <col min="1" max="1" width="6.83203125" customWidth="1"/>
    <col min="2" max="2" width="23" customWidth="1"/>
    <col min="3" max="3" width="33.83203125" customWidth="1"/>
    <col min="4" max="4" width="18.33203125" style="19" customWidth="1"/>
    <col min="5" max="5" width="11.6640625" style="93" customWidth="1"/>
    <col min="6" max="6" width="34.33203125" customWidth="1"/>
    <col min="7" max="10" width="5.5" style="25" customWidth="1"/>
    <col min="11" max="11" width="11" style="25" customWidth="1"/>
    <col min="12" max="12" width="8.83203125" style="46"/>
    <col min="13" max="13" width="18" customWidth="1"/>
  </cols>
  <sheetData>
    <row r="1" spans="1:13" s="13" customFormat="1" ht="29" customHeight="1">
      <c r="A1" s="97" t="s">
        <v>75</v>
      </c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3" s="13" customFormat="1" ht="62" customHeight="1" thickBot="1">
      <c r="A2" s="101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 s="14" customFormat="1" ht="12.75" customHeight="1">
      <c r="A3" s="105"/>
      <c r="B3" s="107" t="s">
        <v>0</v>
      </c>
      <c r="C3" s="109" t="s">
        <v>78</v>
      </c>
      <c r="D3" s="111" t="s">
        <v>40</v>
      </c>
      <c r="E3" s="118" t="s">
        <v>63</v>
      </c>
      <c r="F3" s="115" t="s">
        <v>42</v>
      </c>
      <c r="G3" s="116" t="s">
        <v>2</v>
      </c>
      <c r="H3" s="116"/>
      <c r="I3" s="116"/>
      <c r="J3" s="116"/>
      <c r="K3" s="116" t="s">
        <v>35</v>
      </c>
      <c r="L3" s="118" t="s">
        <v>43</v>
      </c>
      <c r="M3" s="120" t="s">
        <v>79</v>
      </c>
    </row>
    <row r="4" spans="1:13" s="14" customFormat="1" ht="21" customHeight="1" thickBot="1">
      <c r="A4" s="106"/>
      <c r="B4" s="108"/>
      <c r="C4" s="110"/>
      <c r="D4" s="112"/>
      <c r="E4" s="119"/>
      <c r="F4" s="110"/>
      <c r="G4" s="28">
        <v>1</v>
      </c>
      <c r="H4" s="28">
        <v>2</v>
      </c>
      <c r="I4" s="28">
        <v>3</v>
      </c>
      <c r="J4" s="12" t="s">
        <v>5</v>
      </c>
      <c r="K4" s="117"/>
      <c r="L4" s="119"/>
      <c r="M4" s="121"/>
    </row>
    <row r="5" spans="1:13" ht="16">
      <c r="A5" s="122" t="s">
        <v>36</v>
      </c>
      <c r="B5" s="122"/>
      <c r="C5" s="122"/>
      <c r="D5" s="122"/>
      <c r="E5" s="122"/>
      <c r="F5" s="122"/>
      <c r="G5" s="122"/>
      <c r="H5" s="122"/>
      <c r="I5" s="122"/>
      <c r="J5" s="122"/>
      <c r="K5" s="41"/>
    </row>
    <row r="6" spans="1:13" ht="13" customHeight="1">
      <c r="A6" s="2">
        <v>1</v>
      </c>
      <c r="B6" s="3" t="s">
        <v>37</v>
      </c>
      <c r="C6" s="3" t="s">
        <v>64</v>
      </c>
      <c r="D6" s="17">
        <v>73.7</v>
      </c>
      <c r="E6" s="76">
        <v>0.72140000000000004</v>
      </c>
      <c r="F6" s="3" t="s">
        <v>66</v>
      </c>
      <c r="G6" s="23">
        <v>175</v>
      </c>
      <c r="H6" s="21">
        <v>175</v>
      </c>
      <c r="I6" s="21">
        <v>185</v>
      </c>
      <c r="J6" s="22"/>
      <c r="K6" s="22">
        <v>185</v>
      </c>
      <c r="L6" s="72">
        <f>K6*E6</f>
        <v>133.459</v>
      </c>
      <c r="M6" s="3" t="s">
        <v>85</v>
      </c>
    </row>
    <row r="7" spans="1:13" ht="13" customHeight="1">
      <c r="A7" s="11"/>
      <c r="B7" s="8"/>
      <c r="C7" s="8"/>
      <c r="D7" s="30"/>
      <c r="E7" s="77"/>
      <c r="F7" s="11"/>
      <c r="G7" s="32"/>
      <c r="H7" s="32"/>
      <c r="I7" s="32"/>
      <c r="J7" s="32"/>
      <c r="M7" s="1"/>
    </row>
    <row r="8" spans="1:13" ht="16">
      <c r="A8" s="123" t="s">
        <v>38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3" ht="13" customHeight="1">
      <c r="A9" s="2">
        <v>1</v>
      </c>
      <c r="B9" s="3" t="s">
        <v>34</v>
      </c>
      <c r="C9" s="3" t="s">
        <v>65</v>
      </c>
      <c r="D9" s="17">
        <v>105</v>
      </c>
      <c r="E9" s="76">
        <v>0.59760000000000002</v>
      </c>
      <c r="F9" s="3" t="s">
        <v>67</v>
      </c>
      <c r="G9" s="21">
        <v>240</v>
      </c>
      <c r="H9" s="42"/>
      <c r="I9" s="22"/>
      <c r="J9" s="43"/>
      <c r="K9" s="22">
        <v>240</v>
      </c>
      <c r="L9" s="72">
        <f>K9*E9</f>
        <v>143.42400000000001</v>
      </c>
      <c r="M9" s="3" t="s">
        <v>81</v>
      </c>
    </row>
    <row r="10" spans="1:13" ht="13" customHeight="1"/>
    <row r="11" spans="1:13" ht="13" customHeight="1"/>
    <row r="12" spans="1:13" ht="13" customHeight="1"/>
    <row r="13" spans="1:13" ht="13" customHeight="1"/>
    <row r="14" spans="1:13" ht="13" customHeight="1"/>
    <row r="15" spans="1:13" ht="13" customHeight="1"/>
    <row r="16" spans="1:13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  <row r="106" ht="13" customHeight="1"/>
    <row r="107" ht="13" customHeight="1"/>
    <row r="108" ht="13" customHeight="1"/>
    <row r="109" ht="13" customHeight="1"/>
    <row r="110" ht="13" customHeight="1"/>
    <row r="111" ht="13" customHeight="1"/>
    <row r="1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  <row r="122" ht="13" customHeight="1"/>
    <row r="123" ht="13" customHeight="1"/>
    <row r="124" ht="13" customHeight="1"/>
    <row r="125" ht="13" customHeight="1"/>
    <row r="126" ht="13" customHeight="1"/>
    <row r="127" ht="13" customHeight="1"/>
    <row r="128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</sheetData>
  <mergeCells count="13">
    <mergeCell ref="A5:J5"/>
    <mergeCell ref="A8:J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6"/>
  <sheetViews>
    <sheetView workbookViewId="0">
      <selection sqref="A1:M2"/>
    </sheetView>
  </sheetViews>
  <sheetFormatPr baseColWidth="10" defaultColWidth="8.83203125" defaultRowHeight="15"/>
  <cols>
    <col min="1" max="1" width="6.83203125" customWidth="1"/>
    <col min="2" max="2" width="23" customWidth="1"/>
    <col min="3" max="3" width="33.83203125" customWidth="1"/>
    <col min="4" max="4" width="17.5" style="19" customWidth="1"/>
    <col min="5" max="5" width="11" style="93" customWidth="1"/>
    <col min="6" max="6" width="33.6640625" customWidth="1"/>
    <col min="7" max="10" width="5.5" style="25" customWidth="1"/>
    <col min="11" max="11" width="10" style="25" customWidth="1"/>
    <col min="12" max="12" width="8.83203125" style="46"/>
    <col min="13" max="13" width="27.83203125" customWidth="1"/>
  </cols>
  <sheetData>
    <row r="1" spans="1:14" s="13" customFormat="1" ht="29" customHeight="1">
      <c r="A1" s="97" t="s">
        <v>76</v>
      </c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4" s="13" customFormat="1" ht="62" customHeight="1" thickBot="1">
      <c r="A2" s="101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4" s="14" customFormat="1" ht="12.75" customHeight="1">
      <c r="A3" s="105"/>
      <c r="B3" s="107" t="s">
        <v>0</v>
      </c>
      <c r="C3" s="109" t="s">
        <v>78</v>
      </c>
      <c r="D3" s="111" t="s">
        <v>40</v>
      </c>
      <c r="E3" s="118" t="s">
        <v>41</v>
      </c>
      <c r="F3" s="115" t="s">
        <v>42</v>
      </c>
      <c r="G3" s="116" t="s">
        <v>3</v>
      </c>
      <c r="H3" s="116"/>
      <c r="I3" s="116"/>
      <c r="J3" s="116"/>
      <c r="K3" s="116" t="s">
        <v>35</v>
      </c>
      <c r="L3" s="118" t="s">
        <v>43</v>
      </c>
      <c r="M3" s="120" t="s">
        <v>79</v>
      </c>
    </row>
    <row r="4" spans="1:14" s="14" customFormat="1" ht="21" customHeight="1" thickBot="1">
      <c r="A4" s="106"/>
      <c r="B4" s="108"/>
      <c r="C4" s="110"/>
      <c r="D4" s="112"/>
      <c r="E4" s="119"/>
      <c r="F4" s="110"/>
      <c r="G4" s="28">
        <v>1</v>
      </c>
      <c r="H4" s="28">
        <v>2</v>
      </c>
      <c r="I4" s="28">
        <v>3</v>
      </c>
      <c r="J4" s="12" t="s">
        <v>5</v>
      </c>
      <c r="K4" s="117"/>
      <c r="L4" s="119"/>
      <c r="M4" s="121"/>
    </row>
    <row r="5" spans="1:14" ht="16">
      <c r="A5" s="129" t="s">
        <v>69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7"/>
      <c r="N5" s="7"/>
    </row>
    <row r="6" spans="1:14" s="7" customFormat="1" ht="13" customHeight="1">
      <c r="A6" s="2">
        <v>1</v>
      </c>
      <c r="B6" s="3" t="s">
        <v>21</v>
      </c>
      <c r="C6" s="3" t="s">
        <v>45</v>
      </c>
      <c r="D6" s="17">
        <v>66.599999999999994</v>
      </c>
      <c r="E6" s="76">
        <v>0.77939999999999998</v>
      </c>
      <c r="F6" s="3" t="s">
        <v>48</v>
      </c>
      <c r="G6" s="21">
        <v>117.5</v>
      </c>
      <c r="H6" s="21">
        <v>127.5</v>
      </c>
      <c r="I6" s="22"/>
      <c r="J6" s="43"/>
      <c r="K6" s="22">
        <v>127.5</v>
      </c>
      <c r="L6" s="72">
        <f>K6*E6</f>
        <v>99.373499999999993</v>
      </c>
      <c r="M6" s="3" t="s">
        <v>80</v>
      </c>
    </row>
    <row r="7" spans="1:14" s="7" customFormat="1" ht="13" customHeight="1">
      <c r="A7" s="11"/>
      <c r="B7" s="8"/>
      <c r="C7" s="8"/>
      <c r="D7" s="30"/>
      <c r="E7" s="77"/>
      <c r="F7" s="11"/>
      <c r="G7" s="32"/>
      <c r="H7" s="32"/>
      <c r="I7" s="32"/>
      <c r="J7" s="35"/>
      <c r="K7" s="35"/>
      <c r="L7" s="45"/>
      <c r="M7" s="8"/>
    </row>
    <row r="8" spans="1:14" ht="16">
      <c r="A8" s="123" t="s">
        <v>70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4" ht="13" customHeight="1">
      <c r="A9" s="2">
        <v>1</v>
      </c>
      <c r="B9" s="3" t="s">
        <v>27</v>
      </c>
      <c r="C9" s="3" t="s">
        <v>68</v>
      </c>
      <c r="D9" s="17">
        <v>81.2</v>
      </c>
      <c r="E9" s="76">
        <v>0.6764</v>
      </c>
      <c r="F9" s="3" t="s">
        <v>54</v>
      </c>
      <c r="G9" s="21">
        <v>180</v>
      </c>
      <c r="H9" s="21">
        <v>190</v>
      </c>
      <c r="I9" s="21">
        <v>200</v>
      </c>
      <c r="J9" s="43"/>
      <c r="K9" s="22">
        <v>200</v>
      </c>
      <c r="L9" s="72">
        <f>K9*E9</f>
        <v>135.28</v>
      </c>
      <c r="M9" s="3" t="s">
        <v>81</v>
      </c>
    </row>
    <row r="10" spans="1:14" ht="13" customHeight="1"/>
    <row r="11" spans="1:14" ht="13" customHeight="1"/>
    <row r="12" spans="1:14" ht="13" customHeight="1"/>
    <row r="13" spans="1:14" ht="13" customHeight="1"/>
    <row r="14" spans="1:14" ht="13" customHeight="1"/>
    <row r="15" spans="1:14" ht="13" customHeight="1"/>
    <row r="16" spans="1:14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75"/>
  <sheetViews>
    <sheetView tabSelected="1" workbookViewId="0">
      <selection sqref="A1:M2"/>
    </sheetView>
  </sheetViews>
  <sheetFormatPr baseColWidth="10" defaultColWidth="8.83203125" defaultRowHeight="15"/>
  <cols>
    <col min="2" max="2" width="27.5" customWidth="1"/>
    <col min="3" max="3" width="27.83203125" customWidth="1"/>
    <col min="4" max="4" width="20.5" style="19" customWidth="1"/>
    <col min="5" max="5" width="9" style="92" customWidth="1"/>
    <col min="6" max="6" width="29.1640625" customWidth="1"/>
    <col min="7" max="10" width="5.5" style="25" customWidth="1"/>
    <col min="11" max="11" width="10.5" bestFit="1" customWidth="1"/>
    <col min="12" max="12" width="8.83203125" style="95"/>
    <col min="13" max="13" width="21.1640625" customWidth="1"/>
  </cols>
  <sheetData>
    <row r="1" spans="1:13" s="13" customFormat="1" ht="29" customHeight="1">
      <c r="A1" s="97" t="s">
        <v>72</v>
      </c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3" s="13" customFormat="1" ht="62" customHeight="1" thickBot="1">
      <c r="A2" s="101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 s="14" customFormat="1" ht="12.75" customHeight="1">
      <c r="A3" s="105"/>
      <c r="B3" s="107" t="s">
        <v>0</v>
      </c>
      <c r="C3" s="109" t="s">
        <v>78</v>
      </c>
      <c r="D3" s="111" t="s">
        <v>40</v>
      </c>
      <c r="E3" s="127" t="s">
        <v>63</v>
      </c>
      <c r="F3" s="115" t="s">
        <v>42</v>
      </c>
      <c r="G3" s="116" t="s">
        <v>77</v>
      </c>
      <c r="H3" s="116"/>
      <c r="I3" s="116"/>
      <c r="J3" s="116"/>
      <c r="K3" s="116" t="s">
        <v>35</v>
      </c>
      <c r="L3" s="127" t="s">
        <v>43</v>
      </c>
      <c r="M3" s="120" t="s">
        <v>79</v>
      </c>
    </row>
    <row r="4" spans="1:13" s="14" customFormat="1" ht="21" customHeight="1" thickBot="1">
      <c r="A4" s="106"/>
      <c r="B4" s="131"/>
      <c r="C4" s="110"/>
      <c r="D4" s="112"/>
      <c r="E4" s="128"/>
      <c r="F4" s="110"/>
      <c r="G4" s="28">
        <v>1</v>
      </c>
      <c r="H4" s="28">
        <v>2</v>
      </c>
      <c r="I4" s="28">
        <v>3</v>
      </c>
      <c r="J4" s="12" t="s">
        <v>5</v>
      </c>
      <c r="K4" s="117"/>
      <c r="L4" s="128"/>
      <c r="M4" s="121"/>
    </row>
    <row r="5" spans="1:13" ht="16">
      <c r="A5" s="132" t="s">
        <v>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3" ht="13" customHeight="1">
      <c r="A6" s="2">
        <v>1</v>
      </c>
      <c r="B6" s="3" t="s">
        <v>39</v>
      </c>
      <c r="C6" s="3" t="s">
        <v>71</v>
      </c>
      <c r="D6" s="17">
        <v>64</v>
      </c>
      <c r="E6" s="75">
        <v>0.78410000000000002</v>
      </c>
      <c r="F6" s="3" t="s">
        <v>48</v>
      </c>
      <c r="G6" s="21">
        <v>55</v>
      </c>
      <c r="H6" s="42"/>
      <c r="I6" s="42"/>
      <c r="J6" s="43"/>
      <c r="K6" s="42">
        <v>55</v>
      </c>
      <c r="L6" s="94">
        <f>K6*E6</f>
        <v>43.125500000000002</v>
      </c>
      <c r="M6" s="3" t="s">
        <v>86</v>
      </c>
    </row>
    <row r="7" spans="1:13" ht="13" customHeight="1">
      <c r="A7" s="11"/>
      <c r="B7" s="8"/>
      <c r="C7" s="8"/>
      <c r="D7" s="30"/>
      <c r="E7" s="74"/>
      <c r="F7" s="11"/>
      <c r="G7" s="32"/>
      <c r="H7" s="32"/>
      <c r="I7" s="32"/>
      <c r="K7" s="25"/>
      <c r="M7" s="8"/>
    </row>
    <row r="8" spans="1:13" ht="16">
      <c r="A8" s="130" t="s">
        <v>44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8"/>
    </row>
    <row r="9" spans="1:13" ht="13" customHeight="1">
      <c r="A9" s="2">
        <v>1</v>
      </c>
      <c r="B9" s="3" t="s">
        <v>15</v>
      </c>
      <c r="C9" s="3" t="s">
        <v>16</v>
      </c>
      <c r="D9" s="17">
        <v>81</v>
      </c>
      <c r="E9" s="75">
        <v>0.65239999999999998</v>
      </c>
      <c r="F9" s="3" t="s">
        <v>48</v>
      </c>
      <c r="G9" s="21">
        <v>50</v>
      </c>
      <c r="H9" s="21">
        <v>62.5</v>
      </c>
      <c r="I9" s="43"/>
      <c r="J9" s="43"/>
      <c r="K9" s="42">
        <v>62.5</v>
      </c>
      <c r="L9" s="94">
        <f>K9*E9</f>
        <v>40.774999999999999</v>
      </c>
      <c r="M9" s="3" t="s">
        <v>81</v>
      </c>
    </row>
    <row r="10" spans="1:13" s="7" customFormat="1" ht="13" customHeight="1">
      <c r="A10" s="11"/>
      <c r="B10" s="8"/>
      <c r="C10" s="8"/>
      <c r="D10" s="30"/>
      <c r="E10" s="74"/>
      <c r="F10" s="11"/>
      <c r="G10" s="32"/>
      <c r="H10" s="32"/>
      <c r="I10" s="32"/>
      <c r="J10" s="34"/>
      <c r="L10" s="96"/>
    </row>
    <row r="11" spans="1:13" ht="13" customHeight="1"/>
    <row r="12" spans="1:13" ht="13" customHeight="1"/>
    <row r="13" spans="1:13" ht="13" customHeight="1"/>
    <row r="14" spans="1:13" ht="13" customHeight="1"/>
    <row r="15" spans="1:13" ht="13" customHeight="1"/>
    <row r="16" spans="1:13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WRPF Двоеборье без экипировки</vt:lpstr>
      <vt:lpstr>WRPF Жим без экипировки</vt:lpstr>
      <vt:lpstr>WRPF Жим софт однопетельная</vt:lpstr>
      <vt:lpstr>WRPF Тяга без экипировки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Екатерина Шевелева</cp:lastModifiedBy>
  <dcterms:created xsi:type="dcterms:W3CDTF">2020-12-13T06:36:27Z</dcterms:created>
  <dcterms:modified xsi:type="dcterms:W3CDTF">2021-01-16T12:50:38Z</dcterms:modified>
</cp:coreProperties>
</file>