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7105" windowHeight="7440" firstSheet="1" activeTab="1"/>
  </bookViews>
  <sheets>
    <sheet name="Loading Chart" sheetId="14610" state="hidden" r:id="rId1"/>
    <sheet name="pl" sheetId="14601" r:id="rId2"/>
    <sheet name="DATA" sheetId="14584" state="hidden" r:id="rId3"/>
  </sheets>
  <definedNames>
    <definedName name="_xlnm.Print_Area" localSheetId="1">pl!$A$1:$W$27</definedName>
  </definedNames>
  <calcPr calcId="152511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<sst xmlns="http://schemas.openxmlformats.org/spreadsheetml/2006/main" count="155" uniqueCount="79">
  <si>
    <t>Name</t>
  </si>
  <si>
    <t>Age</t>
  </si>
  <si>
    <t>Coeff</t>
  </si>
  <si>
    <t>Weight Classes (Kg)</t>
  </si>
  <si>
    <t>Copyright - Joe Marksteiner - 2005</t>
  </si>
  <si>
    <t>Pounds</t>
  </si>
  <si>
    <t>Foster Age Multiples</t>
  </si>
  <si>
    <t>McCulloch Numbers</t>
  </si>
  <si>
    <t>Kilos</t>
  </si>
  <si>
    <t>SHW</t>
  </si>
  <si>
    <t>KG</t>
  </si>
  <si>
    <t>LB</t>
  </si>
  <si>
    <t>Men-Wilks</t>
  </si>
  <si>
    <t>Women Wilks</t>
  </si>
  <si>
    <t>,5212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</si>
  <si>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</si>
  <si>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</si>
  <si>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</si>
  <si>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</si>
  <si>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</si>
  <si>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</si>
  <si>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</si>
  <si>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</si>
  <si>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Men Reshel</t>
  </si>
  <si>
    <t>Women Reshel</t>
  </si>
  <si>
    <t>f</t>
  </si>
  <si>
    <t xml:space="preserve">m </t>
  </si>
  <si>
    <t>90+</t>
  </si>
  <si>
    <t>140+</t>
  </si>
  <si>
    <t>Total</t>
  </si>
  <si>
    <t>place</t>
  </si>
  <si>
    <t>pts</t>
  </si>
  <si>
    <t>age</t>
  </si>
  <si>
    <t>O</t>
  </si>
  <si>
    <t>weight</t>
  </si>
  <si>
    <t>sex</t>
  </si>
  <si>
    <t>birth</t>
  </si>
  <si>
    <t>city</t>
  </si>
  <si>
    <t>category</t>
  </si>
  <si>
    <t>S1</t>
  </si>
  <si>
    <t>S2</t>
  </si>
  <si>
    <t>S3</t>
  </si>
  <si>
    <t>S</t>
  </si>
  <si>
    <t>B1</t>
  </si>
  <si>
    <t>B2</t>
  </si>
  <si>
    <t>B3</t>
  </si>
  <si>
    <t>B</t>
  </si>
  <si>
    <t>D1</t>
  </si>
  <si>
    <t>D2</t>
  </si>
  <si>
    <t>D3</t>
  </si>
  <si>
    <t>D</t>
  </si>
  <si>
    <t xml:space="preserve">Канада </t>
  </si>
  <si>
    <t>США</t>
  </si>
  <si>
    <t>Webber Tara</t>
  </si>
  <si>
    <t>Effinger Sarah</t>
  </si>
  <si>
    <t>Reichman Leah</t>
  </si>
  <si>
    <t>Nolet (Slater) Chanel</t>
  </si>
  <si>
    <t>Schutter Sabrina</t>
  </si>
  <si>
    <t>Oliveira Valerie</t>
  </si>
  <si>
    <t>Bramble Lyndsay</t>
  </si>
  <si>
    <t>Gimmell Jennifer</t>
  </si>
  <si>
    <t>Tate Crystal</t>
  </si>
  <si>
    <t>Bielomyza Katrina</t>
  </si>
  <si>
    <t>Nutter Jeannie</t>
  </si>
  <si>
    <t>Neely Cosette</t>
  </si>
  <si>
    <t>Hoff David</t>
  </si>
  <si>
    <t>Tinajero Daniel</t>
  </si>
  <si>
    <t>Oliveria Anthony</t>
  </si>
  <si>
    <t>Zechar Logan</t>
  </si>
  <si>
    <t>Breen Tristen</t>
  </si>
  <si>
    <t>Roy Tyler</t>
  </si>
  <si>
    <t>Dussel Kyle</t>
  </si>
  <si>
    <t>DellaFave Chris</t>
  </si>
  <si>
    <t>Neely Dayan</t>
  </si>
  <si>
    <t>Merkh Bob</t>
  </si>
  <si>
    <t>Zevchik Adam</t>
  </si>
  <si>
    <t>Lindsey Joseph</t>
  </si>
  <si>
    <t>Thomason Henry</t>
  </si>
  <si>
    <t>Magnavita Matt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</si>
</sst>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4" applyNumberFormat="0" applyAlignment="0" applyProtection="0"/>
    <xf numFmtId="0" fontId="24" fillId="10" borderId="15" applyNumberFormat="0" applyAlignment="0" applyProtection="0"/>
    <xf numFmtId="0" fontId="25" fillId="10" borderId="14" applyNumberFormat="0" applyAlignment="0" applyProtection="0"/>
    <xf numFmtId="0" fontId="26" fillId="0" borderId="16" applyNumberFormat="0" applyFill="0" applyAlignment="0" applyProtection="0"/>
    <xf numFmtId="0" fontId="27" fillId="11" borderId="1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2" borderId="18" applyNumberFormat="0" applyFont="0" applyAlignment="0" applyProtection="0"/>
    <xf numFmtId="0" fontId="6" fillId="0" borderId="0"/>
    <xf numFmtId="0" fontId="6" fillId="12" borderId="18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2" borderId="18" applyNumberFormat="0" applyFont="0" applyAlignment="0" applyProtection="0"/>
    <xf numFmtId="0" fontId="5" fillId="0" borderId="0"/>
    <xf numFmtId="0" fontId="5" fillId="12" borderId="18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2" borderId="18" applyNumberFormat="0" applyFont="0" applyAlignment="0" applyProtection="0"/>
    <xf numFmtId="0" fontId="4" fillId="0" borderId="0"/>
    <xf numFmtId="0" fontId="4" fillId="12" borderId="18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2" borderId="18" applyNumberFormat="0" applyFont="0" applyAlignment="0" applyProtection="0"/>
    <xf numFmtId="0" fontId="4" fillId="0" borderId="0"/>
    <xf numFmtId="0" fontId="4" fillId="12" borderId="18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8" applyNumberFormat="0" applyFont="0" applyAlignment="0" applyProtection="0"/>
    <xf numFmtId="0" fontId="3" fillId="0" borderId="0"/>
    <xf numFmtId="0" fontId="3" fillId="12" borderId="18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8" applyNumberFormat="0" applyFont="0" applyAlignment="0" applyProtection="0"/>
    <xf numFmtId="0" fontId="2" fillId="0" borderId="0"/>
    <xf numFmtId="0" fontId="2" fillId="12" borderId="18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8" applyNumberFormat="0" applyFont="0" applyAlignment="0" applyProtection="0"/>
    <xf numFmtId="0" fontId="1" fillId="0" borderId="0"/>
    <xf numFmtId="0" fontId="1" fillId="12" borderId="1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 applyBorder="1"/>
    <xf numFmtId="0" fontId="0" fillId="0" borderId="0" xfId="0" applyBorder="1"/>
    <xf numFmtId="0" fontId="12" fillId="0" borderId="0" xfId="0" applyFont="1" applyAlignment="1">
      <alignment vertical="center"/>
    </xf>
    <xf numFmtId="0" fontId="9" fillId="0" borderId="0" xfId="0" applyFont="1" applyFill="1"/>
    <xf numFmtId="0" fontId="9" fillId="0" borderId="6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1" fillId="0" borderId="1" xfId="0" quotePrefix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wrapText="1" shrinkToFi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8" fillId="0" borderId="1" xfId="0" applyNumberFormat="1" applyFont="1" applyBorder="1" applyAlignment="1">
      <alignment horizontal="center" wrapText="1" shrinkToFit="1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wrapText="1" shrinkToFit="1"/>
    </xf>
    <xf numFmtId="0" fontId="9" fillId="0" borderId="0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</cellXfs>
  <cellStyles count="994">
    <cellStyle name="20% - Accent1" xfId="19" builtinId="30" customBuiltin="1"/>
    <cellStyle name="20% - Accent1 2" xfId="49"/>
    <cellStyle name="20% - Accent1 2 2" xfId="78"/>
    <cellStyle name="20% - Accent1 2 2 2" xfId="139"/>
    <cellStyle name="20% - Accent1 2 2 2 2" xfId="260"/>
    <cellStyle name="20% - Accent1 2 2 2 2 2" xfId="501"/>
    <cellStyle name="20% - Accent1 2 2 2 2 2 2" xfId="982"/>
    <cellStyle name="20% - Accent1 2 2 2 2 3" xfId="742"/>
    <cellStyle name="20% - Accent1 2 2 2 3" xfId="381"/>
    <cellStyle name="20% - Accent1 2 2 2 3 2" xfId="862"/>
    <cellStyle name="20% - Accent1 2 2 2 4" xfId="622"/>
    <cellStyle name="20% - Accent1 2 2 3" xfId="200"/>
    <cellStyle name="20% - Accent1 2 2 3 2" xfId="441"/>
    <cellStyle name="20% - Accent1 2 2 3 2 2" xfId="922"/>
    <cellStyle name="20% - Accent1 2 2 3 3" xfId="682"/>
    <cellStyle name="20% - Accent1 2 2 4" xfId="321"/>
    <cellStyle name="20% - Accent1 2 2 4 2" xfId="802"/>
    <cellStyle name="20% - Accent1 2 2 5" xfId="562"/>
    <cellStyle name="20% - Accent1 2 3" xfId="110"/>
    <cellStyle name="20% - Accent1 2 3 2" xfId="231"/>
    <cellStyle name="20% - Accent1 2 3 2 2" xfId="472"/>
    <cellStyle name="20% - Accent1 2 3 2 2 2" xfId="953"/>
    <cellStyle name="20% - Accent1 2 3 2 3" xfId="713"/>
    <cellStyle name="20% - Accent1 2 3 3" xfId="352"/>
    <cellStyle name="20% - Accent1 2 3 3 2" xfId="833"/>
    <cellStyle name="20% - Accent1 2 3 4" xfId="593"/>
    <cellStyle name="20% - Accent1 2 4" xfId="171"/>
    <cellStyle name="20% - Accent1 2 4 2" xfId="412"/>
    <cellStyle name="20% - Accent1 2 4 2 2" xfId="893"/>
    <cellStyle name="20% - Accent1 2 4 3" xfId="653"/>
    <cellStyle name="20% - Accent1 2 5" xfId="292"/>
    <cellStyle name="20% - Accent1 2 5 2" xfId="773"/>
    <cellStyle name="20% - Accent1 2 6" xfId="533"/>
    <cellStyle name="20% - Accent1 3" xfId="62"/>
    <cellStyle name="20% - Accent1 3 2" xfId="123"/>
    <cellStyle name="20% - Accent1 3 2 2" xfId="244"/>
    <cellStyle name="20% - Accent1 3 2 2 2" xfId="485"/>
    <cellStyle name="20% - Accent1 3 2 2 2 2" xfId="966"/>
    <cellStyle name="20% - Accent1 3 2 2 3" xfId="726"/>
    <cellStyle name="20% - Accent1 3 2 3" xfId="365"/>
    <cellStyle name="20% - Accent1 3 2 3 2" xfId="846"/>
    <cellStyle name="20% - Accent1 3 2 4" xfId="606"/>
    <cellStyle name="20% - Accent1 3 3" xfId="184"/>
    <cellStyle name="20% - Accent1 3 3 2" xfId="425"/>
    <cellStyle name="20% - Accent1 3 3 2 2" xfId="906"/>
    <cellStyle name="20% - Accent1 3 3 3" xfId="666"/>
    <cellStyle name="20% - Accent1 3 4" xfId="305"/>
    <cellStyle name="20% - Accent1 3 4 2" xfId="786"/>
    <cellStyle name="20% - Accent1 3 5" xfId="546"/>
    <cellStyle name="20% - Accent1 4" xfId="91"/>
    <cellStyle name="20% - Accent1 4 2" xfId="213"/>
    <cellStyle name="20% - Accent1 4 2 2" xfId="454"/>
    <cellStyle name="20% - Accent1 4 2 2 2" xfId="935"/>
    <cellStyle name="20% - Accent1 4 2 3" xfId="695"/>
    <cellStyle name="20% - Accent1 4 3" xfId="334"/>
    <cellStyle name="20% - Accent1 4 3 2" xfId="815"/>
    <cellStyle name="20% - Accent1 4 4" xfId="575"/>
    <cellStyle name="20% - Accent1 5" xfId="152"/>
    <cellStyle name="20% - Accent1 5 2" xfId="394"/>
    <cellStyle name="20% - Accent1 5 2 2" xfId="875"/>
    <cellStyle name="20% - Accent1 5 3" xfId="635"/>
    <cellStyle name="20% - Accent1 6" xfId="273"/>
    <cellStyle name="20% - Accent1 6 2" xfId="755"/>
    <cellStyle name="20% - Accent1 7" xfId="514"/>
    <cellStyle name="20% - Accent2" xfId="23" builtinId="34" customBuiltin="1"/>
    <cellStyle name="20% - Accent2 2" xfId="51"/>
    <cellStyle name="20% - Accent2 2 2" xfId="80"/>
    <cellStyle name="20% - Accent2 2 2 2" xfId="141"/>
    <cellStyle name="20% - Accent2 2 2 2 2" xfId="262"/>
    <cellStyle name="20% - Accent2 2 2 2 2 2" xfId="503"/>
    <cellStyle name="20% - Accent2 2 2 2 2 2 2" xfId="984"/>
    <cellStyle name="20% - Accent2 2 2 2 2 3" xfId="744"/>
    <cellStyle name="20% - Accent2 2 2 2 3" xfId="383"/>
    <cellStyle name="20% - Accent2 2 2 2 3 2" xfId="864"/>
    <cellStyle name="20% - Accent2 2 2 2 4" xfId="624"/>
    <cellStyle name="20% - Accent2 2 2 3" xfId="202"/>
    <cellStyle name="20% - Accent2 2 2 3 2" xfId="443"/>
    <cellStyle name="20% - Accent2 2 2 3 2 2" xfId="924"/>
    <cellStyle name="20% - Accent2 2 2 3 3" xfId="684"/>
    <cellStyle name="20% - Accent2 2 2 4" xfId="323"/>
    <cellStyle name="20% - Accent2 2 2 4 2" xfId="804"/>
    <cellStyle name="20% - Accent2 2 2 5" xfId="564"/>
    <cellStyle name="20% - Accent2 2 3" xfId="112"/>
    <cellStyle name="20% - Accent2 2 3 2" xfId="233"/>
    <cellStyle name="20% - Accent2 2 3 2 2" xfId="474"/>
    <cellStyle name="20% - Accent2 2 3 2 2 2" xfId="955"/>
    <cellStyle name="20% - Accent2 2 3 2 3" xfId="715"/>
    <cellStyle name="20% - Accent2 2 3 3" xfId="354"/>
    <cellStyle name="20% - Accent2 2 3 3 2" xfId="835"/>
    <cellStyle name="20% - Accent2 2 3 4" xfId="595"/>
    <cellStyle name="20% - Accent2 2 4" xfId="173"/>
    <cellStyle name="20% - Accent2 2 4 2" xfId="414"/>
    <cellStyle name="20% - Accent2 2 4 2 2" xfId="895"/>
    <cellStyle name="20% - Accent2 2 4 3" xfId="655"/>
    <cellStyle name="20% - Accent2 2 5" xfId="294"/>
    <cellStyle name="20% - Accent2 2 5 2" xfId="775"/>
    <cellStyle name="20% - Accent2 2 6" xfId="535"/>
    <cellStyle name="20% - Accent2 3" xfId="64"/>
    <cellStyle name="20% - Accent2 3 2" xfId="125"/>
    <cellStyle name="20% - Accent2 3 2 2" xfId="246"/>
    <cellStyle name="20% - Accent2 3 2 2 2" xfId="487"/>
    <cellStyle name="20% - Accent2 3 2 2 2 2" xfId="968"/>
    <cellStyle name="20% - Accent2 3 2 2 3" xfId="728"/>
    <cellStyle name="20% - Accent2 3 2 3" xfId="367"/>
    <cellStyle name="20% - Accent2 3 2 3 2" xfId="848"/>
    <cellStyle name="20% - Accent2 3 2 4" xfId="608"/>
    <cellStyle name="20% - Accent2 3 3" xfId="186"/>
    <cellStyle name="20% - Accent2 3 3 2" xfId="427"/>
    <cellStyle name="20% - Accent2 3 3 2 2" xfId="908"/>
    <cellStyle name="20% - Accent2 3 3 3" xfId="668"/>
    <cellStyle name="20% - Accent2 3 4" xfId="307"/>
    <cellStyle name="20% - Accent2 3 4 2" xfId="788"/>
    <cellStyle name="20% - Accent2 3 5" xfId="548"/>
    <cellStyle name="20% - Accent2 4" xfId="93"/>
    <cellStyle name="20% - Accent2 4 2" xfId="215"/>
    <cellStyle name="20% - Accent2 4 2 2" xfId="456"/>
    <cellStyle name="20% - Accent2 4 2 2 2" xfId="937"/>
    <cellStyle name="20% - Accent2 4 2 3" xfId="697"/>
    <cellStyle name="20% - Accent2 4 3" xfId="336"/>
    <cellStyle name="20% - Accent2 4 3 2" xfId="817"/>
    <cellStyle name="20% - Accent2 4 4" xfId="577"/>
    <cellStyle name="20% - Accent2 5" xfId="154"/>
    <cellStyle name="20% - Accent2 5 2" xfId="396"/>
    <cellStyle name="20% - Accent2 5 2 2" xfId="877"/>
    <cellStyle name="20% - Accent2 5 3" xfId="637"/>
    <cellStyle name="20% - Accent2 6" xfId="275"/>
    <cellStyle name="20% - Accent2 6 2" xfId="757"/>
    <cellStyle name="20% - Accent2 7" xfId="516"/>
    <cellStyle name="20% - Accent3" xfId="27" builtinId="38" customBuiltin="1"/>
    <cellStyle name="20% - Accent3 2" xfId="53"/>
    <cellStyle name="20% - Accent3 2 2" xfId="82"/>
    <cellStyle name="20% - Accent3 2 2 2" xfId="143"/>
    <cellStyle name="20% - Accent3 2 2 2 2" xfId="264"/>
    <cellStyle name="20% - Accent3 2 2 2 2 2" xfId="505"/>
    <cellStyle name="20% - Accent3 2 2 2 2 2 2" xfId="986"/>
    <cellStyle name="20% - Accent3 2 2 2 2 3" xfId="746"/>
    <cellStyle name="20% - Accent3 2 2 2 3" xfId="385"/>
    <cellStyle name="20% - Accent3 2 2 2 3 2" xfId="866"/>
    <cellStyle name="20% - Accent3 2 2 2 4" xfId="626"/>
    <cellStyle name="20% - Accent3 2 2 3" xfId="204"/>
    <cellStyle name="20% - Accent3 2 2 3 2" xfId="445"/>
    <cellStyle name="20% - Accent3 2 2 3 2 2" xfId="926"/>
    <cellStyle name="20% - Accent3 2 2 3 3" xfId="686"/>
    <cellStyle name="20% - Accent3 2 2 4" xfId="325"/>
    <cellStyle name="20% - Accent3 2 2 4 2" xfId="806"/>
    <cellStyle name="20% - Accent3 2 2 5" xfId="566"/>
    <cellStyle name="20% - Accent3 2 3" xfId="114"/>
    <cellStyle name="20% - Accent3 2 3 2" xfId="235"/>
    <cellStyle name="20% - Accent3 2 3 2 2" xfId="476"/>
    <cellStyle name="20% - Accent3 2 3 2 2 2" xfId="957"/>
    <cellStyle name="20% - Accent3 2 3 2 3" xfId="717"/>
    <cellStyle name="20% - Accent3 2 3 3" xfId="356"/>
    <cellStyle name="20% - Accent3 2 3 3 2" xfId="837"/>
    <cellStyle name="20% - Accent3 2 3 4" xfId="597"/>
    <cellStyle name="20% - Accent3 2 4" xfId="175"/>
    <cellStyle name="20% - Accent3 2 4 2" xfId="416"/>
    <cellStyle name="20% - Accent3 2 4 2 2" xfId="897"/>
    <cellStyle name="20% - Accent3 2 4 3" xfId="657"/>
    <cellStyle name="20% - Accent3 2 5" xfId="296"/>
    <cellStyle name="20% - Accent3 2 5 2" xfId="777"/>
    <cellStyle name="20% - Accent3 2 6" xfId="537"/>
    <cellStyle name="20% - Accent3 3" xfId="66"/>
    <cellStyle name="20% - Accent3 3 2" xfId="127"/>
    <cellStyle name="20% - Accent3 3 2 2" xfId="248"/>
    <cellStyle name="20% - Accent3 3 2 2 2" xfId="489"/>
    <cellStyle name="20% - Accent3 3 2 2 2 2" xfId="970"/>
    <cellStyle name="20% - Accent3 3 2 2 3" xfId="730"/>
    <cellStyle name="20% - Accent3 3 2 3" xfId="369"/>
    <cellStyle name="20% - Accent3 3 2 3 2" xfId="850"/>
    <cellStyle name="20% - Accent3 3 2 4" xfId="610"/>
    <cellStyle name="20% - Accent3 3 3" xfId="188"/>
    <cellStyle name="20% - Accent3 3 3 2" xfId="429"/>
    <cellStyle name="20% - Accent3 3 3 2 2" xfId="910"/>
    <cellStyle name="20% - Accent3 3 3 3" xfId="670"/>
    <cellStyle name="20% - Accent3 3 4" xfId="309"/>
    <cellStyle name="20% - Accent3 3 4 2" xfId="790"/>
    <cellStyle name="20% - Accent3 3 5" xfId="550"/>
    <cellStyle name="20% - Accent3 4" xfId="95"/>
    <cellStyle name="20% - Accent3 4 2" xfId="217"/>
    <cellStyle name="20% - Accent3 4 2 2" xfId="458"/>
    <cellStyle name="20% - Accent3 4 2 2 2" xfId="939"/>
    <cellStyle name="20% - Accent3 4 2 3" xfId="699"/>
    <cellStyle name="20% - Accent3 4 3" xfId="338"/>
    <cellStyle name="20% - Accent3 4 3 2" xfId="819"/>
    <cellStyle name="20% - Accent3 4 4" xfId="579"/>
    <cellStyle name="20% - Accent3 5" xfId="156"/>
    <cellStyle name="20% - Accent3 5 2" xfId="398"/>
    <cellStyle name="20% - Accent3 5 2 2" xfId="879"/>
    <cellStyle name="20% - Accent3 5 3" xfId="639"/>
    <cellStyle name="20% - Accent3 6" xfId="277"/>
    <cellStyle name="20% - Accent3 6 2" xfId="759"/>
    <cellStyle name="20% - Accent3 7" xfId="518"/>
    <cellStyle name="20% - Accent4" xfId="31" builtinId="42" customBuiltin="1"/>
    <cellStyle name="20% - Accent4 2" xfId="55"/>
    <cellStyle name="20% - Accent4 2 2" xfId="84"/>
    <cellStyle name="20% - Accent4 2 2 2" xfId="145"/>
    <cellStyle name="20% - Accent4 2 2 2 2" xfId="266"/>
    <cellStyle name="20% - Accent4 2 2 2 2 2" xfId="507"/>
    <cellStyle name="20% - Accent4 2 2 2 2 2 2" xfId="988"/>
    <cellStyle name="20% - Accent4 2 2 2 2 3" xfId="748"/>
    <cellStyle name="20% - Accent4 2 2 2 3" xfId="387"/>
    <cellStyle name="20% - Accent4 2 2 2 3 2" xfId="868"/>
    <cellStyle name="20% - Accent4 2 2 2 4" xfId="628"/>
    <cellStyle name="20% - Accent4 2 2 3" xfId="206"/>
    <cellStyle name="20% - Accent4 2 2 3 2" xfId="447"/>
    <cellStyle name="20% - Accent4 2 2 3 2 2" xfId="928"/>
    <cellStyle name="20% - Accent4 2 2 3 3" xfId="688"/>
    <cellStyle name="20% - Accent4 2 2 4" xfId="327"/>
    <cellStyle name="20% - Accent4 2 2 4 2" xfId="808"/>
    <cellStyle name="20% - Accent4 2 2 5" xfId="568"/>
    <cellStyle name="20% - Accent4 2 3" xfId="116"/>
    <cellStyle name="20% - Accent4 2 3 2" xfId="237"/>
    <cellStyle name="20% - Accent4 2 3 2 2" xfId="478"/>
    <cellStyle name="20% - Accent4 2 3 2 2 2" xfId="959"/>
    <cellStyle name="20% - Accent4 2 3 2 3" xfId="719"/>
    <cellStyle name="20% - Accent4 2 3 3" xfId="358"/>
    <cellStyle name="20% - Accent4 2 3 3 2" xfId="839"/>
    <cellStyle name="20% - Accent4 2 3 4" xfId="599"/>
    <cellStyle name="20% - Accent4 2 4" xfId="177"/>
    <cellStyle name="20% - Accent4 2 4 2" xfId="418"/>
    <cellStyle name="20% - Accent4 2 4 2 2" xfId="899"/>
    <cellStyle name="20% - Accent4 2 4 3" xfId="659"/>
    <cellStyle name="20% - Accent4 2 5" xfId="298"/>
    <cellStyle name="20% - Accent4 2 5 2" xfId="779"/>
    <cellStyle name="20% - Accent4 2 6" xfId="539"/>
    <cellStyle name="20% - Accent4 3" xfId="68"/>
    <cellStyle name="20% - Accent4 3 2" xfId="129"/>
    <cellStyle name="20% - Accent4 3 2 2" xfId="250"/>
    <cellStyle name="20% - Accent4 3 2 2 2" xfId="491"/>
    <cellStyle name="20% - Accent4 3 2 2 2 2" xfId="972"/>
    <cellStyle name="20% - Accent4 3 2 2 3" xfId="732"/>
    <cellStyle name="20% - Accent4 3 2 3" xfId="371"/>
    <cellStyle name="20% - Accent4 3 2 3 2" xfId="852"/>
    <cellStyle name="20% - Accent4 3 2 4" xfId="612"/>
    <cellStyle name="20% - Accent4 3 3" xfId="190"/>
    <cellStyle name="20% - Accent4 3 3 2" xfId="431"/>
    <cellStyle name="20% - Accent4 3 3 2 2" xfId="912"/>
    <cellStyle name="20% - Accent4 3 3 3" xfId="672"/>
    <cellStyle name="20% - Accent4 3 4" xfId="311"/>
    <cellStyle name="20% - Accent4 3 4 2" xfId="792"/>
    <cellStyle name="20% - Accent4 3 5" xfId="552"/>
    <cellStyle name="20% - Accent4 4" xfId="97"/>
    <cellStyle name="20% - Accent4 4 2" xfId="219"/>
    <cellStyle name="20% - Accent4 4 2 2" xfId="460"/>
    <cellStyle name="20% - Accent4 4 2 2 2" xfId="941"/>
    <cellStyle name="20% - Accent4 4 2 3" xfId="701"/>
    <cellStyle name="20% - Accent4 4 3" xfId="340"/>
    <cellStyle name="20% - Accent4 4 3 2" xfId="821"/>
    <cellStyle name="20% - Accent4 4 4" xfId="581"/>
    <cellStyle name="20% - Accent4 5" xfId="158"/>
    <cellStyle name="20% - Accent4 5 2" xfId="400"/>
    <cellStyle name="20% - Accent4 5 2 2" xfId="881"/>
    <cellStyle name="20% - Accent4 5 3" xfId="641"/>
    <cellStyle name="20% - Accent4 6" xfId="279"/>
    <cellStyle name="20% - Accent4 6 2" xfId="761"/>
    <cellStyle name="20% - Accent4 7" xfId="520"/>
    <cellStyle name="20% - Accent5" xfId="35" builtinId="46" customBuiltin="1"/>
    <cellStyle name="20% - Accent5 2" xfId="57"/>
    <cellStyle name="20% - Accent5 2 2" xfId="86"/>
    <cellStyle name="20% - Accent5 2 2 2" xfId="147"/>
    <cellStyle name="20% - Accent5 2 2 2 2" xfId="268"/>
    <cellStyle name="20% - Accent5 2 2 2 2 2" xfId="509"/>
    <cellStyle name="20% - Accent5 2 2 2 2 2 2" xfId="990"/>
    <cellStyle name="20% - Accent5 2 2 2 2 3" xfId="750"/>
    <cellStyle name="20% - Accent5 2 2 2 3" xfId="389"/>
    <cellStyle name="20% - Accent5 2 2 2 3 2" xfId="870"/>
    <cellStyle name="20% - Accent5 2 2 2 4" xfId="630"/>
    <cellStyle name="20% - Accent5 2 2 3" xfId="208"/>
    <cellStyle name="20% - Accent5 2 2 3 2" xfId="449"/>
    <cellStyle name="20% - Accent5 2 2 3 2 2" xfId="930"/>
    <cellStyle name="20% - Accent5 2 2 3 3" xfId="690"/>
    <cellStyle name="20% - Accent5 2 2 4" xfId="329"/>
    <cellStyle name="20% - Accent5 2 2 4 2" xfId="810"/>
    <cellStyle name="20% - Accent5 2 2 5" xfId="570"/>
    <cellStyle name="20% - Accent5 2 3" xfId="118"/>
    <cellStyle name="20% - Accent5 2 3 2" xfId="239"/>
    <cellStyle name="20% - Accent5 2 3 2 2" xfId="480"/>
    <cellStyle name="20% - Accent5 2 3 2 2 2" xfId="961"/>
    <cellStyle name="20% - Accent5 2 3 2 3" xfId="721"/>
    <cellStyle name="20% - Accent5 2 3 3" xfId="360"/>
    <cellStyle name="20% - Accent5 2 3 3 2" xfId="841"/>
    <cellStyle name="20% - Accent5 2 3 4" xfId="601"/>
    <cellStyle name="20% - Accent5 2 4" xfId="179"/>
    <cellStyle name="20% - Accent5 2 4 2" xfId="420"/>
    <cellStyle name="20% - Accent5 2 4 2 2" xfId="901"/>
    <cellStyle name="20% - Accent5 2 4 3" xfId="661"/>
    <cellStyle name="20% - Accent5 2 5" xfId="300"/>
    <cellStyle name="20% - Accent5 2 5 2" xfId="781"/>
    <cellStyle name="20% - Accent5 2 6" xfId="541"/>
    <cellStyle name="20% - Accent5 3" xfId="70"/>
    <cellStyle name="20% - Accent5 3 2" xfId="131"/>
    <cellStyle name="20% - Accent5 3 2 2" xfId="252"/>
    <cellStyle name="20% - Accent5 3 2 2 2" xfId="493"/>
    <cellStyle name="20% - Accent5 3 2 2 2 2" xfId="974"/>
    <cellStyle name="20% - Accent5 3 2 2 3" xfId="734"/>
    <cellStyle name="20% - Accent5 3 2 3" xfId="373"/>
    <cellStyle name="20% - Accent5 3 2 3 2" xfId="854"/>
    <cellStyle name="20% - Accent5 3 2 4" xfId="614"/>
    <cellStyle name="20% - Accent5 3 3" xfId="192"/>
    <cellStyle name="20% - Accent5 3 3 2" xfId="433"/>
    <cellStyle name="20% - Accent5 3 3 2 2" xfId="914"/>
    <cellStyle name="20% - Accent5 3 3 3" xfId="674"/>
    <cellStyle name="20% - Accent5 3 4" xfId="313"/>
    <cellStyle name="20% - Accent5 3 4 2" xfId="794"/>
    <cellStyle name="20% - Accent5 3 5" xfId="554"/>
    <cellStyle name="20% - Accent5 4" xfId="99"/>
    <cellStyle name="20% - Accent5 4 2" xfId="221"/>
    <cellStyle name="20% - Accent5 4 2 2" xfId="462"/>
    <cellStyle name="20% - Accent5 4 2 2 2" xfId="943"/>
    <cellStyle name="20% - Accent5 4 2 3" xfId="703"/>
    <cellStyle name="20% - Accent5 4 3" xfId="342"/>
    <cellStyle name="20% - Accent5 4 3 2" xfId="823"/>
    <cellStyle name="20% - Accent5 4 4" xfId="583"/>
    <cellStyle name="20% - Accent5 5" xfId="160"/>
    <cellStyle name="20% - Accent5 5 2" xfId="402"/>
    <cellStyle name="20% - Accent5 5 2 2" xfId="883"/>
    <cellStyle name="20% - Accent5 5 3" xfId="643"/>
    <cellStyle name="20% - Accent5 6" xfId="281"/>
    <cellStyle name="20% - Accent5 6 2" xfId="763"/>
    <cellStyle name="20% - Accent5 7" xfId="522"/>
    <cellStyle name="20% - Accent6" xfId="39" builtinId="50" customBuiltin="1"/>
    <cellStyle name="20% - Accent6 2" xfId="59"/>
    <cellStyle name="20% - Accent6 2 2" xfId="88"/>
    <cellStyle name="20% - Accent6 2 2 2" xfId="149"/>
    <cellStyle name="20% - Accent6 2 2 2 2" xfId="270"/>
    <cellStyle name="20% - Accent6 2 2 2 2 2" xfId="511"/>
    <cellStyle name="20% - Accent6 2 2 2 2 2 2" xfId="992"/>
    <cellStyle name="20% - Accent6 2 2 2 2 3" xfId="752"/>
    <cellStyle name="20% - Accent6 2 2 2 3" xfId="391"/>
    <cellStyle name="20% - Accent6 2 2 2 3 2" xfId="872"/>
    <cellStyle name="20% - Accent6 2 2 2 4" xfId="632"/>
    <cellStyle name="20% - Accent6 2 2 3" xfId="210"/>
    <cellStyle name="20% - Accent6 2 2 3 2" xfId="451"/>
    <cellStyle name="20% - Accent6 2 2 3 2 2" xfId="932"/>
    <cellStyle name="20% - Accent6 2 2 3 3" xfId="692"/>
    <cellStyle name="20% - Accent6 2 2 4" xfId="331"/>
    <cellStyle name="20% - Accent6 2 2 4 2" xfId="812"/>
    <cellStyle name="20% - Accent6 2 2 5" xfId="572"/>
    <cellStyle name="20% - Accent6 2 3" xfId="120"/>
    <cellStyle name="20% - Accent6 2 3 2" xfId="241"/>
    <cellStyle name="20% - Accent6 2 3 2 2" xfId="482"/>
    <cellStyle name="20% - Accent6 2 3 2 2 2" xfId="963"/>
    <cellStyle name="20% - Accent6 2 3 2 3" xfId="723"/>
    <cellStyle name="20% - Accent6 2 3 3" xfId="362"/>
    <cellStyle name="20% - Accent6 2 3 3 2" xfId="843"/>
    <cellStyle name="20% - Accent6 2 3 4" xfId="603"/>
    <cellStyle name="20% - Accent6 2 4" xfId="181"/>
    <cellStyle name="20% - Accent6 2 4 2" xfId="422"/>
    <cellStyle name="20% - Accent6 2 4 2 2" xfId="903"/>
    <cellStyle name="20% - Accent6 2 4 3" xfId="663"/>
    <cellStyle name="20% - Accent6 2 5" xfId="302"/>
    <cellStyle name="20% - Accent6 2 5 2" xfId="783"/>
    <cellStyle name="20% - Accent6 2 6" xfId="543"/>
    <cellStyle name="20% - Accent6 3" xfId="72"/>
    <cellStyle name="20% - Accent6 3 2" xfId="133"/>
    <cellStyle name="20% - Accent6 3 2 2" xfId="254"/>
    <cellStyle name="20% - Accent6 3 2 2 2" xfId="495"/>
    <cellStyle name="20% - Accent6 3 2 2 2 2" xfId="976"/>
    <cellStyle name="20% - Accent6 3 2 2 3" xfId="736"/>
    <cellStyle name="20% - Accent6 3 2 3" xfId="375"/>
    <cellStyle name="20% - Accent6 3 2 3 2" xfId="856"/>
    <cellStyle name="20% - Accent6 3 2 4" xfId="616"/>
    <cellStyle name="20% - Accent6 3 3" xfId="194"/>
    <cellStyle name="20% - Accent6 3 3 2" xfId="435"/>
    <cellStyle name="20% - Accent6 3 3 2 2" xfId="916"/>
    <cellStyle name="20% - Accent6 3 3 3" xfId="676"/>
    <cellStyle name="20% - Accent6 3 4" xfId="315"/>
    <cellStyle name="20% - Accent6 3 4 2" xfId="796"/>
    <cellStyle name="20% - Accent6 3 5" xfId="556"/>
    <cellStyle name="20% - Accent6 4" xfId="101"/>
    <cellStyle name="20% - Accent6 4 2" xfId="223"/>
    <cellStyle name="20% - Accent6 4 2 2" xfId="464"/>
    <cellStyle name="20% - Accent6 4 2 2 2" xfId="945"/>
    <cellStyle name="20% - Accent6 4 2 3" xfId="705"/>
    <cellStyle name="20% - Accent6 4 3" xfId="344"/>
    <cellStyle name="20% - Accent6 4 3 2" xfId="825"/>
    <cellStyle name="20% - Accent6 4 4" xfId="585"/>
    <cellStyle name="20% - Accent6 5" xfId="162"/>
    <cellStyle name="20% - Accent6 5 2" xfId="404"/>
    <cellStyle name="20% - Accent6 5 2 2" xfId="885"/>
    <cellStyle name="20% - Accent6 5 3" xfId="645"/>
    <cellStyle name="20% - Accent6 6" xfId="283"/>
    <cellStyle name="20% - Accent6 6 2" xfId="765"/>
    <cellStyle name="20% - Accent6 7" xfId="524"/>
    <cellStyle name="40% - Accent1" xfId="20" builtinId="31" customBuiltin="1"/>
    <cellStyle name="40% - Accent1 2" xfId="50"/>
    <cellStyle name="40% - Accent1 2 2" xfId="79"/>
    <cellStyle name="40% - Accent1 2 2 2" xfId="140"/>
    <cellStyle name="40% - Accent1 2 2 2 2" xfId="261"/>
    <cellStyle name="40% - Accent1 2 2 2 2 2" xfId="502"/>
    <cellStyle name="40% - Accent1 2 2 2 2 2 2" xfId="983"/>
    <cellStyle name="40% - Accent1 2 2 2 2 3" xfId="743"/>
    <cellStyle name="40% - Accent1 2 2 2 3" xfId="382"/>
    <cellStyle name="40% - Accent1 2 2 2 3 2" xfId="863"/>
    <cellStyle name="40% - Accent1 2 2 2 4" xfId="623"/>
    <cellStyle name="40% - Accent1 2 2 3" xfId="201"/>
    <cellStyle name="40% - Accent1 2 2 3 2" xfId="442"/>
    <cellStyle name="40% - Accent1 2 2 3 2 2" xfId="923"/>
    <cellStyle name="40% - Accent1 2 2 3 3" xfId="683"/>
    <cellStyle name="40% - Accent1 2 2 4" xfId="322"/>
    <cellStyle name="40% - Accent1 2 2 4 2" xfId="803"/>
    <cellStyle name="40% - Accent1 2 2 5" xfId="563"/>
    <cellStyle name="40% - Accent1 2 3" xfId="111"/>
    <cellStyle name="40% - Accent1 2 3 2" xfId="232"/>
    <cellStyle name="40% - Accent1 2 3 2 2" xfId="473"/>
    <cellStyle name="40% - Accent1 2 3 2 2 2" xfId="954"/>
    <cellStyle name="40% - Accent1 2 3 2 3" xfId="714"/>
    <cellStyle name="40% - Accent1 2 3 3" xfId="353"/>
    <cellStyle name="40% - Accent1 2 3 3 2" xfId="834"/>
    <cellStyle name="40% - Accent1 2 3 4" xfId="594"/>
    <cellStyle name="40% - Accent1 2 4" xfId="172"/>
    <cellStyle name="40% - Accent1 2 4 2" xfId="413"/>
    <cellStyle name="40% - Accent1 2 4 2 2" xfId="894"/>
    <cellStyle name="40% - Accent1 2 4 3" xfId="654"/>
    <cellStyle name="40% - Accent1 2 5" xfId="293"/>
    <cellStyle name="40% - Accent1 2 5 2" xfId="774"/>
    <cellStyle name="40% - Accent1 2 6" xfId="534"/>
    <cellStyle name="40% - Accent1 3" xfId="63"/>
    <cellStyle name="40% - Accent1 3 2" xfId="124"/>
    <cellStyle name="40% - Accent1 3 2 2" xfId="245"/>
    <cellStyle name="40% - Accent1 3 2 2 2" xfId="486"/>
    <cellStyle name="40% - Accent1 3 2 2 2 2" xfId="967"/>
    <cellStyle name="40% - Accent1 3 2 2 3" xfId="727"/>
    <cellStyle name="40% - Accent1 3 2 3" xfId="366"/>
    <cellStyle name="40% - Accent1 3 2 3 2" xfId="847"/>
    <cellStyle name="40% - Accent1 3 2 4" xfId="607"/>
    <cellStyle name="40% - Accent1 3 3" xfId="185"/>
    <cellStyle name="40% - Accent1 3 3 2" xfId="426"/>
    <cellStyle name="40% - Accent1 3 3 2 2" xfId="907"/>
    <cellStyle name="40% - Accent1 3 3 3" xfId="667"/>
    <cellStyle name="40% - Accent1 3 4" xfId="306"/>
    <cellStyle name="40% - Accent1 3 4 2" xfId="787"/>
    <cellStyle name="40% - Accent1 3 5" xfId="547"/>
    <cellStyle name="40% - Accent1 4" xfId="92"/>
    <cellStyle name="40% - Accent1 4 2" xfId="214"/>
    <cellStyle name="40% - Accent1 4 2 2" xfId="455"/>
    <cellStyle name="40% - Accent1 4 2 2 2" xfId="936"/>
    <cellStyle name="40% - Accent1 4 2 3" xfId="696"/>
    <cellStyle name="40% - Accent1 4 3" xfId="335"/>
    <cellStyle name="40% - Accent1 4 3 2" xfId="816"/>
    <cellStyle name="40% - Accent1 4 4" xfId="576"/>
    <cellStyle name="40% - Accent1 5" xfId="153"/>
    <cellStyle name="40% - Accent1 5 2" xfId="395"/>
    <cellStyle name="40% - Accent1 5 2 2" xfId="876"/>
    <cellStyle name="40% - Accent1 5 3" xfId="636"/>
    <cellStyle name="40% - Accent1 6" xfId="274"/>
    <cellStyle name="40% - Accent1 6 2" xfId="756"/>
    <cellStyle name="40% - Accent1 7" xfId="515"/>
    <cellStyle name="40% - Accent2" xfId="24" builtinId="35" customBuiltin="1"/>
    <cellStyle name="40% - Accent2 2" xfId="52"/>
    <cellStyle name="40% - Accent2 2 2" xfId="81"/>
    <cellStyle name="40% - Accent2 2 2 2" xfId="142"/>
    <cellStyle name="40% - Accent2 2 2 2 2" xfId="263"/>
    <cellStyle name="40% - Accent2 2 2 2 2 2" xfId="504"/>
    <cellStyle name="40% - Accent2 2 2 2 2 2 2" xfId="985"/>
    <cellStyle name="40% - Accent2 2 2 2 2 3" xfId="745"/>
    <cellStyle name="40% - Accent2 2 2 2 3" xfId="384"/>
    <cellStyle name="40% - Accent2 2 2 2 3 2" xfId="865"/>
    <cellStyle name="40% - Accent2 2 2 2 4" xfId="625"/>
    <cellStyle name="40% - Accent2 2 2 3" xfId="203"/>
    <cellStyle name="40% - Accent2 2 2 3 2" xfId="444"/>
    <cellStyle name="40% - Accent2 2 2 3 2 2" xfId="925"/>
    <cellStyle name="40% - Accent2 2 2 3 3" xfId="685"/>
    <cellStyle name="40% - Accent2 2 2 4" xfId="324"/>
    <cellStyle name="40% - Accent2 2 2 4 2" xfId="805"/>
    <cellStyle name="40% - Accent2 2 2 5" xfId="565"/>
    <cellStyle name="40% - Accent2 2 3" xfId="113"/>
    <cellStyle name="40% - Accent2 2 3 2" xfId="234"/>
    <cellStyle name="40% - Accent2 2 3 2 2" xfId="475"/>
    <cellStyle name="40% - Accent2 2 3 2 2 2" xfId="956"/>
    <cellStyle name="40% - Accent2 2 3 2 3" xfId="716"/>
    <cellStyle name="40% - Accent2 2 3 3" xfId="355"/>
    <cellStyle name="40% - Accent2 2 3 3 2" xfId="836"/>
    <cellStyle name="40% - Accent2 2 3 4" xfId="596"/>
    <cellStyle name="40% - Accent2 2 4" xfId="174"/>
    <cellStyle name="40% - Accent2 2 4 2" xfId="415"/>
    <cellStyle name="40% - Accent2 2 4 2 2" xfId="896"/>
    <cellStyle name="40% - Accent2 2 4 3" xfId="656"/>
    <cellStyle name="40% - Accent2 2 5" xfId="295"/>
    <cellStyle name="40% - Accent2 2 5 2" xfId="776"/>
    <cellStyle name="40% - Accent2 2 6" xfId="536"/>
    <cellStyle name="40% - Accent2 3" xfId="65"/>
    <cellStyle name="40% - Accent2 3 2" xfId="126"/>
    <cellStyle name="40% - Accent2 3 2 2" xfId="247"/>
    <cellStyle name="40% - Accent2 3 2 2 2" xfId="488"/>
    <cellStyle name="40% - Accent2 3 2 2 2 2" xfId="969"/>
    <cellStyle name="40% - Accent2 3 2 2 3" xfId="729"/>
    <cellStyle name="40% - Accent2 3 2 3" xfId="368"/>
    <cellStyle name="40% - Accent2 3 2 3 2" xfId="849"/>
    <cellStyle name="40% - Accent2 3 2 4" xfId="609"/>
    <cellStyle name="40% - Accent2 3 3" xfId="187"/>
    <cellStyle name="40% - Accent2 3 3 2" xfId="428"/>
    <cellStyle name="40% - Accent2 3 3 2 2" xfId="909"/>
    <cellStyle name="40% - Accent2 3 3 3" xfId="669"/>
    <cellStyle name="40% - Accent2 3 4" xfId="308"/>
    <cellStyle name="40% - Accent2 3 4 2" xfId="789"/>
    <cellStyle name="40% - Accent2 3 5" xfId="549"/>
    <cellStyle name="40% - Accent2 4" xfId="94"/>
    <cellStyle name="40% - Accent2 4 2" xfId="216"/>
    <cellStyle name="40% - Accent2 4 2 2" xfId="457"/>
    <cellStyle name="40% - Accent2 4 2 2 2" xfId="938"/>
    <cellStyle name="40% - Accent2 4 2 3" xfId="698"/>
    <cellStyle name="40% - Accent2 4 3" xfId="337"/>
    <cellStyle name="40% - Accent2 4 3 2" xfId="818"/>
    <cellStyle name="40% - Accent2 4 4" xfId="578"/>
    <cellStyle name="40% - Accent2 5" xfId="155"/>
    <cellStyle name="40% - Accent2 5 2" xfId="397"/>
    <cellStyle name="40% - Accent2 5 2 2" xfId="878"/>
    <cellStyle name="40% - Accent2 5 3" xfId="638"/>
    <cellStyle name="40% - Accent2 6" xfId="276"/>
    <cellStyle name="40% - Accent2 6 2" xfId="758"/>
    <cellStyle name="40% - Accent2 7" xfId="517"/>
    <cellStyle name="40% - Accent3" xfId="28" builtinId="39" customBuiltin="1"/>
    <cellStyle name="40% - Accent3 2" xfId="54"/>
    <cellStyle name="40% - Accent3 2 2" xfId="83"/>
    <cellStyle name="40% - Accent3 2 2 2" xfId="144"/>
    <cellStyle name="40% - Accent3 2 2 2 2" xfId="265"/>
    <cellStyle name="40% - Accent3 2 2 2 2 2" xfId="506"/>
    <cellStyle name="40% - Accent3 2 2 2 2 2 2" xfId="987"/>
    <cellStyle name="40% - Accent3 2 2 2 2 3" xfId="747"/>
    <cellStyle name="40% - Accent3 2 2 2 3" xfId="386"/>
    <cellStyle name="40% - Accent3 2 2 2 3 2" xfId="867"/>
    <cellStyle name="40% - Accent3 2 2 2 4" xfId="627"/>
    <cellStyle name="40% - Accent3 2 2 3" xfId="205"/>
    <cellStyle name="40% - Accent3 2 2 3 2" xfId="446"/>
    <cellStyle name="40% - Accent3 2 2 3 2 2" xfId="927"/>
    <cellStyle name="40% - Accent3 2 2 3 3" xfId="687"/>
    <cellStyle name="40% - Accent3 2 2 4" xfId="326"/>
    <cellStyle name="40% - Accent3 2 2 4 2" xfId="807"/>
    <cellStyle name="40% - Accent3 2 2 5" xfId="567"/>
    <cellStyle name="40% - Accent3 2 3" xfId="115"/>
    <cellStyle name="40% - Accent3 2 3 2" xfId="236"/>
    <cellStyle name="40% - Accent3 2 3 2 2" xfId="477"/>
    <cellStyle name="40% - Accent3 2 3 2 2 2" xfId="958"/>
    <cellStyle name="40% - Accent3 2 3 2 3" xfId="718"/>
    <cellStyle name="40% - Accent3 2 3 3" xfId="357"/>
    <cellStyle name="40% - Accent3 2 3 3 2" xfId="838"/>
    <cellStyle name="40% - Accent3 2 3 4" xfId="598"/>
    <cellStyle name="40% - Accent3 2 4" xfId="176"/>
    <cellStyle name="40% - Accent3 2 4 2" xfId="417"/>
    <cellStyle name="40% - Accent3 2 4 2 2" xfId="898"/>
    <cellStyle name="40% - Accent3 2 4 3" xfId="658"/>
    <cellStyle name="40% - Accent3 2 5" xfId="297"/>
    <cellStyle name="40% - Accent3 2 5 2" xfId="778"/>
    <cellStyle name="40% - Accent3 2 6" xfId="538"/>
    <cellStyle name="40% - Accent3 3" xfId="67"/>
    <cellStyle name="40% - Accent3 3 2" xfId="128"/>
    <cellStyle name="40% - Accent3 3 2 2" xfId="249"/>
    <cellStyle name="40% - Accent3 3 2 2 2" xfId="490"/>
    <cellStyle name="40% - Accent3 3 2 2 2 2" xfId="971"/>
    <cellStyle name="40% - Accent3 3 2 2 3" xfId="731"/>
    <cellStyle name="40% - Accent3 3 2 3" xfId="370"/>
    <cellStyle name="40% - Accent3 3 2 3 2" xfId="851"/>
    <cellStyle name="40% - Accent3 3 2 4" xfId="611"/>
    <cellStyle name="40% - Accent3 3 3" xfId="189"/>
    <cellStyle name="40% - Accent3 3 3 2" xfId="430"/>
    <cellStyle name="40% - Accent3 3 3 2 2" xfId="911"/>
    <cellStyle name="40% - Accent3 3 3 3" xfId="671"/>
    <cellStyle name="40% - Accent3 3 4" xfId="310"/>
    <cellStyle name="40% - Accent3 3 4 2" xfId="791"/>
    <cellStyle name="40% - Accent3 3 5" xfId="551"/>
    <cellStyle name="40% - Accent3 4" xfId="96"/>
    <cellStyle name="40% - Accent3 4 2" xfId="218"/>
    <cellStyle name="40% - Accent3 4 2 2" xfId="459"/>
    <cellStyle name="40% - Accent3 4 2 2 2" xfId="940"/>
    <cellStyle name="40% - Accent3 4 2 3" xfId="700"/>
    <cellStyle name="40% - Accent3 4 3" xfId="339"/>
    <cellStyle name="40% - Accent3 4 3 2" xfId="820"/>
    <cellStyle name="40% - Accent3 4 4" xfId="580"/>
    <cellStyle name="40% - Accent3 5" xfId="157"/>
    <cellStyle name="40% - Accent3 5 2" xfId="399"/>
    <cellStyle name="40% - Accent3 5 2 2" xfId="880"/>
    <cellStyle name="40% - Accent3 5 3" xfId="640"/>
    <cellStyle name="40% - Accent3 6" xfId="278"/>
    <cellStyle name="40% - Accent3 6 2" xfId="760"/>
    <cellStyle name="40% - Accent3 7" xfId="519"/>
    <cellStyle name="40% - Accent4" xfId="32" builtinId="43" customBuiltin="1"/>
    <cellStyle name="40% - Accent4 2" xfId="56"/>
    <cellStyle name="40% - Accent4 2 2" xfId="85"/>
    <cellStyle name="40% - Accent4 2 2 2" xfId="146"/>
    <cellStyle name="40% - Accent4 2 2 2 2" xfId="267"/>
    <cellStyle name="40% - Accent4 2 2 2 2 2" xfId="508"/>
    <cellStyle name="40% - Accent4 2 2 2 2 2 2" xfId="989"/>
    <cellStyle name="40% - Accent4 2 2 2 2 3" xfId="749"/>
    <cellStyle name="40% - Accent4 2 2 2 3" xfId="388"/>
    <cellStyle name="40% - Accent4 2 2 2 3 2" xfId="869"/>
    <cellStyle name="40% - Accent4 2 2 2 4" xfId="629"/>
    <cellStyle name="40% - Accent4 2 2 3" xfId="207"/>
    <cellStyle name="40% - Accent4 2 2 3 2" xfId="448"/>
    <cellStyle name="40% - Accent4 2 2 3 2 2" xfId="929"/>
    <cellStyle name="40% - Accent4 2 2 3 3" xfId="689"/>
    <cellStyle name="40% - Accent4 2 2 4" xfId="328"/>
    <cellStyle name="40% - Accent4 2 2 4 2" xfId="809"/>
    <cellStyle name="40% - Accent4 2 2 5" xfId="569"/>
    <cellStyle name="40% - Accent4 2 3" xfId="117"/>
    <cellStyle name="40% - Accent4 2 3 2" xfId="238"/>
    <cellStyle name="40% - Accent4 2 3 2 2" xfId="479"/>
    <cellStyle name="40% - Accent4 2 3 2 2 2" xfId="960"/>
    <cellStyle name="40% - Accent4 2 3 2 3" xfId="720"/>
    <cellStyle name="40% - Accent4 2 3 3" xfId="359"/>
    <cellStyle name="40% - Accent4 2 3 3 2" xfId="840"/>
    <cellStyle name="40% - Accent4 2 3 4" xfId="600"/>
    <cellStyle name="40% - Accent4 2 4" xfId="178"/>
    <cellStyle name="40% - Accent4 2 4 2" xfId="419"/>
    <cellStyle name="40% - Accent4 2 4 2 2" xfId="900"/>
    <cellStyle name="40% - Accent4 2 4 3" xfId="660"/>
    <cellStyle name="40% - Accent4 2 5" xfId="299"/>
    <cellStyle name="40% - Accent4 2 5 2" xfId="780"/>
    <cellStyle name="40% - Accent4 2 6" xfId="540"/>
    <cellStyle name="40% - Accent4 3" xfId="69"/>
    <cellStyle name="40% - Accent4 3 2" xfId="130"/>
    <cellStyle name="40% - Accent4 3 2 2" xfId="251"/>
    <cellStyle name="40% - Accent4 3 2 2 2" xfId="492"/>
    <cellStyle name="40% - Accent4 3 2 2 2 2" xfId="973"/>
    <cellStyle name="40% - Accent4 3 2 2 3" xfId="733"/>
    <cellStyle name="40% - Accent4 3 2 3" xfId="372"/>
    <cellStyle name="40% - Accent4 3 2 3 2" xfId="853"/>
    <cellStyle name="40% - Accent4 3 2 4" xfId="613"/>
    <cellStyle name="40% - Accent4 3 3" xfId="191"/>
    <cellStyle name="40% - Accent4 3 3 2" xfId="432"/>
    <cellStyle name="40% - Accent4 3 3 2 2" xfId="913"/>
    <cellStyle name="40% - Accent4 3 3 3" xfId="673"/>
    <cellStyle name="40% - Accent4 3 4" xfId="312"/>
    <cellStyle name="40% - Accent4 3 4 2" xfId="793"/>
    <cellStyle name="40% - Accent4 3 5" xfId="553"/>
    <cellStyle name="40% - Accent4 4" xfId="98"/>
    <cellStyle name="40% - Accent4 4 2" xfId="220"/>
    <cellStyle name="40% - Accent4 4 2 2" xfId="461"/>
    <cellStyle name="40% - Accent4 4 2 2 2" xfId="942"/>
    <cellStyle name="40% - Accent4 4 2 3" xfId="702"/>
    <cellStyle name="40% - Accent4 4 3" xfId="341"/>
    <cellStyle name="40% - Accent4 4 3 2" xfId="822"/>
    <cellStyle name="40% - Accent4 4 4" xfId="582"/>
    <cellStyle name="40% - Accent4 5" xfId="159"/>
    <cellStyle name="40% - Accent4 5 2" xfId="401"/>
    <cellStyle name="40% - Accent4 5 2 2" xfId="882"/>
    <cellStyle name="40% - Accent4 5 3" xfId="642"/>
    <cellStyle name="40% - Accent4 6" xfId="280"/>
    <cellStyle name="40% - Accent4 6 2" xfId="762"/>
    <cellStyle name="40% - Accent4 7" xfId="521"/>
    <cellStyle name="40% - Accent5" xfId="36" builtinId="47" customBuiltin="1"/>
    <cellStyle name="40% - Accent5 2" xfId="58"/>
    <cellStyle name="40% - Accent5 2 2" xfId="87"/>
    <cellStyle name="40% - Accent5 2 2 2" xfId="148"/>
    <cellStyle name="40% - Accent5 2 2 2 2" xfId="269"/>
    <cellStyle name="40% - Accent5 2 2 2 2 2" xfId="510"/>
    <cellStyle name="40% - Accent5 2 2 2 2 2 2" xfId="991"/>
    <cellStyle name="40% - Accent5 2 2 2 2 3" xfId="751"/>
    <cellStyle name="40% - Accent5 2 2 2 3" xfId="390"/>
    <cellStyle name="40% - Accent5 2 2 2 3 2" xfId="871"/>
    <cellStyle name="40% - Accent5 2 2 2 4" xfId="631"/>
    <cellStyle name="40% - Accent5 2 2 3" xfId="209"/>
    <cellStyle name="40% - Accent5 2 2 3 2" xfId="450"/>
    <cellStyle name="40% - Accent5 2 2 3 2 2" xfId="931"/>
    <cellStyle name="40% - Accent5 2 2 3 3" xfId="691"/>
    <cellStyle name="40% - Accent5 2 2 4" xfId="330"/>
    <cellStyle name="40% - Accent5 2 2 4 2" xfId="811"/>
    <cellStyle name="40% - Accent5 2 2 5" xfId="571"/>
    <cellStyle name="40% - Accent5 2 3" xfId="119"/>
    <cellStyle name="40% - Accent5 2 3 2" xfId="240"/>
    <cellStyle name="40% - Accent5 2 3 2 2" xfId="481"/>
    <cellStyle name="40% - Accent5 2 3 2 2 2" xfId="962"/>
    <cellStyle name="40% - Accent5 2 3 2 3" xfId="722"/>
    <cellStyle name="40% - Accent5 2 3 3" xfId="361"/>
    <cellStyle name="40% - Accent5 2 3 3 2" xfId="842"/>
    <cellStyle name="40% - Accent5 2 3 4" xfId="602"/>
    <cellStyle name="40% - Accent5 2 4" xfId="180"/>
    <cellStyle name="40% - Accent5 2 4 2" xfId="421"/>
    <cellStyle name="40% - Accent5 2 4 2 2" xfId="902"/>
    <cellStyle name="40% - Accent5 2 4 3" xfId="662"/>
    <cellStyle name="40% - Accent5 2 5" xfId="301"/>
    <cellStyle name="40% - Accent5 2 5 2" xfId="782"/>
    <cellStyle name="40% - Accent5 2 6" xfId="542"/>
    <cellStyle name="40% - Accent5 3" xfId="71"/>
    <cellStyle name="40% - Accent5 3 2" xfId="132"/>
    <cellStyle name="40% - Accent5 3 2 2" xfId="253"/>
    <cellStyle name="40% - Accent5 3 2 2 2" xfId="494"/>
    <cellStyle name="40% - Accent5 3 2 2 2 2" xfId="975"/>
    <cellStyle name="40% - Accent5 3 2 2 3" xfId="735"/>
    <cellStyle name="40% - Accent5 3 2 3" xfId="374"/>
    <cellStyle name="40% - Accent5 3 2 3 2" xfId="855"/>
    <cellStyle name="40% - Accent5 3 2 4" xfId="615"/>
    <cellStyle name="40% - Accent5 3 3" xfId="193"/>
    <cellStyle name="40% - Accent5 3 3 2" xfId="434"/>
    <cellStyle name="40% - Accent5 3 3 2 2" xfId="915"/>
    <cellStyle name="40% - Accent5 3 3 3" xfId="675"/>
    <cellStyle name="40% - Accent5 3 4" xfId="314"/>
    <cellStyle name="40% - Accent5 3 4 2" xfId="795"/>
    <cellStyle name="40% - Accent5 3 5" xfId="555"/>
    <cellStyle name="40% - Accent5 4" xfId="100"/>
    <cellStyle name="40% - Accent5 4 2" xfId="222"/>
    <cellStyle name="40% - Accent5 4 2 2" xfId="463"/>
    <cellStyle name="40% - Accent5 4 2 2 2" xfId="944"/>
    <cellStyle name="40% - Accent5 4 2 3" xfId="704"/>
    <cellStyle name="40% - Accent5 4 3" xfId="343"/>
    <cellStyle name="40% - Accent5 4 3 2" xfId="824"/>
    <cellStyle name="40% - Accent5 4 4" xfId="584"/>
    <cellStyle name="40% - Accent5 5" xfId="161"/>
    <cellStyle name="40% - Accent5 5 2" xfId="403"/>
    <cellStyle name="40% - Accent5 5 2 2" xfId="884"/>
    <cellStyle name="40% - Accent5 5 3" xfId="644"/>
    <cellStyle name="40% - Accent5 6" xfId="282"/>
    <cellStyle name="40% - Accent5 6 2" xfId="764"/>
    <cellStyle name="40% - Accent5 7" xfId="523"/>
    <cellStyle name="40% - Accent6" xfId="40" builtinId="51" customBuiltin="1"/>
    <cellStyle name="40% - Accent6 2" xfId="60"/>
    <cellStyle name="40% - Accent6 2 2" xfId="89"/>
    <cellStyle name="40% - Accent6 2 2 2" xfId="150"/>
    <cellStyle name="40% - Accent6 2 2 2 2" xfId="271"/>
    <cellStyle name="40% - Accent6 2 2 2 2 2" xfId="512"/>
    <cellStyle name="40% - Accent6 2 2 2 2 2 2" xfId="993"/>
    <cellStyle name="40% - Accent6 2 2 2 2 3" xfId="753"/>
    <cellStyle name="40% - Accent6 2 2 2 3" xfId="392"/>
    <cellStyle name="40% - Accent6 2 2 2 3 2" xfId="873"/>
    <cellStyle name="40% - Accent6 2 2 2 4" xfId="633"/>
    <cellStyle name="40% - Accent6 2 2 3" xfId="211"/>
    <cellStyle name="40% - Accent6 2 2 3 2" xfId="452"/>
    <cellStyle name="40% - Accent6 2 2 3 2 2" xfId="933"/>
    <cellStyle name="40% - Accent6 2 2 3 3" xfId="693"/>
    <cellStyle name="40% - Accent6 2 2 4" xfId="332"/>
    <cellStyle name="40% - Accent6 2 2 4 2" xfId="813"/>
    <cellStyle name="40% - Accent6 2 2 5" xfId="573"/>
    <cellStyle name="40% - Accent6 2 3" xfId="121"/>
    <cellStyle name="40% - Accent6 2 3 2" xfId="242"/>
    <cellStyle name="40% - Accent6 2 3 2 2" xfId="483"/>
    <cellStyle name="40% - Accent6 2 3 2 2 2" xfId="964"/>
    <cellStyle name="40% - Accent6 2 3 2 3" xfId="724"/>
    <cellStyle name="40% - Accent6 2 3 3" xfId="363"/>
    <cellStyle name="40% - Accent6 2 3 3 2" xfId="844"/>
    <cellStyle name="40% - Accent6 2 3 4" xfId="604"/>
    <cellStyle name="40% - Accent6 2 4" xfId="182"/>
    <cellStyle name="40% - Accent6 2 4 2" xfId="423"/>
    <cellStyle name="40% - Accent6 2 4 2 2" xfId="904"/>
    <cellStyle name="40% - Accent6 2 4 3" xfId="664"/>
    <cellStyle name="40% - Accent6 2 5" xfId="303"/>
    <cellStyle name="40% - Accent6 2 5 2" xfId="784"/>
    <cellStyle name="40% - Accent6 2 6" xfId="544"/>
    <cellStyle name="40% - Accent6 3" xfId="73"/>
    <cellStyle name="40% - Accent6 3 2" xfId="134"/>
    <cellStyle name="40% - Accent6 3 2 2" xfId="255"/>
    <cellStyle name="40% - Accent6 3 2 2 2" xfId="496"/>
    <cellStyle name="40% - Accent6 3 2 2 2 2" xfId="977"/>
    <cellStyle name="40% - Accent6 3 2 2 3" xfId="737"/>
    <cellStyle name="40% - Accent6 3 2 3" xfId="376"/>
    <cellStyle name="40% - Accent6 3 2 3 2" xfId="857"/>
    <cellStyle name="40% - Accent6 3 2 4" xfId="617"/>
    <cellStyle name="40% - Accent6 3 3" xfId="195"/>
    <cellStyle name="40% - Accent6 3 3 2" xfId="436"/>
    <cellStyle name="40% - Accent6 3 3 2 2" xfId="917"/>
    <cellStyle name="40% - Accent6 3 3 3" xfId="677"/>
    <cellStyle name="40% - Accent6 3 4" xfId="316"/>
    <cellStyle name="40% - Accent6 3 4 2" xfId="797"/>
    <cellStyle name="40% - Accent6 3 5" xfId="557"/>
    <cellStyle name="40% - Accent6 4" xfId="102"/>
    <cellStyle name="40% - Accent6 4 2" xfId="224"/>
    <cellStyle name="40% - Accent6 4 2 2" xfId="465"/>
    <cellStyle name="40% - Accent6 4 2 2 2" xfId="946"/>
    <cellStyle name="40% - Accent6 4 2 3" xfId="706"/>
    <cellStyle name="40% - Accent6 4 3" xfId="345"/>
    <cellStyle name="40% - Accent6 4 3 2" xfId="826"/>
    <cellStyle name="40% - Accent6 4 4" xfId="586"/>
    <cellStyle name="40% - Accent6 5" xfId="163"/>
    <cellStyle name="40% - Accent6 5 2" xfId="405"/>
    <cellStyle name="40% - Accent6 5 2 2" xfId="886"/>
    <cellStyle name="40% - Accent6 5 3" xfId="646"/>
    <cellStyle name="40% - Accent6 6" xfId="284"/>
    <cellStyle name="40% - Accent6 6 2" xfId="766"/>
    <cellStyle name="40% - Accent6 7" xfId="52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/>
    <cellStyle name="Normal 11" xfId="272"/>
    <cellStyle name="Normal 11 2" xfId="754"/>
    <cellStyle name="Normal 12" xfId="526"/>
    <cellStyle name="Normal 13" xfId="513"/>
    <cellStyle name="Normal 2" xfId="44"/>
    <cellStyle name="Normal 3" xfId="45"/>
    <cellStyle name="Normal 3 2" xfId="1"/>
    <cellStyle name="Normal 3 2 2" xfId="43"/>
    <cellStyle name="Normal 3 2 2 2" xfId="105"/>
    <cellStyle name="Normal 3 2 2 2 2" xfId="226"/>
    <cellStyle name="Normal 3 2 2 2 2 2" xfId="467"/>
    <cellStyle name="Normal 3 2 2 2 2 2 2" xfId="948"/>
    <cellStyle name="Normal 3 2 2 2 2 3" xfId="708"/>
    <cellStyle name="Normal 3 2 2 2 3" xfId="347"/>
    <cellStyle name="Normal 3 2 2 2 3 2" xfId="828"/>
    <cellStyle name="Normal 3 2 2 2 4" xfId="588"/>
    <cellStyle name="Normal 3 2 2 3" xfId="166"/>
    <cellStyle name="Normal 3 2 2 3 2" xfId="407"/>
    <cellStyle name="Normal 3 2 2 3 2 2" xfId="888"/>
    <cellStyle name="Normal 3 2 2 3 3" xfId="648"/>
    <cellStyle name="Normal 3 2 2 4" xfId="287"/>
    <cellStyle name="Normal 3 2 2 4 2" xfId="768"/>
    <cellStyle name="Normal 3 2 2 5" xfId="528"/>
    <cellStyle name="Normal 3 2 3" xfId="61"/>
    <cellStyle name="Normal 3 2 3 2" xfId="122"/>
    <cellStyle name="Normal 3 2 3 2 2" xfId="243"/>
    <cellStyle name="Normal 3 2 3 2 2 2" xfId="484"/>
    <cellStyle name="Normal 3 2 3 2 2 2 2" xfId="965"/>
    <cellStyle name="Normal 3 2 3 2 2 3" xfId="725"/>
    <cellStyle name="Normal 3 2 3 2 3" xfId="364"/>
    <cellStyle name="Normal 3 2 3 2 3 2" xfId="845"/>
    <cellStyle name="Normal 3 2 3 2 4" xfId="605"/>
    <cellStyle name="Normal 3 2 3 3" xfId="183"/>
    <cellStyle name="Normal 3 2 3 3 2" xfId="424"/>
    <cellStyle name="Normal 3 2 3 3 2 2" xfId="905"/>
    <cellStyle name="Normal 3 2 3 3 3" xfId="665"/>
    <cellStyle name="Normal 3 2 3 4" xfId="304"/>
    <cellStyle name="Normal 3 2 3 4 2" xfId="785"/>
    <cellStyle name="Normal 3 2 3 5" xfId="545"/>
    <cellStyle name="Normal 3 2 4" xfId="104"/>
    <cellStyle name="Normal 3 2 4 2" xfId="225"/>
    <cellStyle name="Normal 3 2 4 2 2" xfId="466"/>
    <cellStyle name="Normal 3 2 4 2 2 2" xfId="947"/>
    <cellStyle name="Normal 3 2 4 2 3" xfId="707"/>
    <cellStyle name="Normal 3 2 4 3" xfId="346"/>
    <cellStyle name="Normal 3 2 4 3 2" xfId="827"/>
    <cellStyle name="Normal 3 2 4 4" xfId="587"/>
    <cellStyle name="Normal 3 2 5" xfId="165"/>
    <cellStyle name="Normal 3 2 5 2" xfId="406"/>
    <cellStyle name="Normal 3 2 5 2 2" xfId="887"/>
    <cellStyle name="Normal 3 2 5 3" xfId="647"/>
    <cellStyle name="Normal 3 2 6" xfId="286"/>
    <cellStyle name="Normal 3 2 6 2" xfId="767"/>
    <cellStyle name="Normal 3 2 7" xfId="527"/>
    <cellStyle name="Normal 3 3" xfId="74"/>
    <cellStyle name="Normal 3 3 2" xfId="135"/>
    <cellStyle name="Normal 3 3 2 2" xfId="256"/>
    <cellStyle name="Normal 3 3 2 2 2" xfId="497"/>
    <cellStyle name="Normal 3 3 2 2 2 2" xfId="978"/>
    <cellStyle name="Normal 3 3 2 2 3" xfId="738"/>
    <cellStyle name="Normal 3 3 2 3" xfId="377"/>
    <cellStyle name="Normal 3 3 2 3 2" xfId="858"/>
    <cellStyle name="Normal 3 3 2 4" xfId="618"/>
    <cellStyle name="Normal 3 3 3" xfId="196"/>
    <cellStyle name="Normal 3 3 3 2" xfId="437"/>
    <cellStyle name="Normal 3 3 3 2 2" xfId="918"/>
    <cellStyle name="Normal 3 3 3 3" xfId="678"/>
    <cellStyle name="Normal 3 3 4" xfId="317"/>
    <cellStyle name="Normal 3 3 4 2" xfId="798"/>
    <cellStyle name="Normal 3 3 5" xfId="558"/>
    <cellStyle name="Normal 3 4" xfId="106"/>
    <cellStyle name="Normal 3 4 2" xfId="227"/>
    <cellStyle name="Normal 3 4 2 2" xfId="468"/>
    <cellStyle name="Normal 3 4 2 2 2" xfId="949"/>
    <cellStyle name="Normal 3 4 2 3" xfId="709"/>
    <cellStyle name="Normal 3 4 3" xfId="348"/>
    <cellStyle name="Normal 3 4 3 2" xfId="829"/>
    <cellStyle name="Normal 3 4 4" xfId="589"/>
    <cellStyle name="Normal 3 5" xfId="167"/>
    <cellStyle name="Normal 3 5 2" xfId="408"/>
    <cellStyle name="Normal 3 5 2 2" xfId="889"/>
    <cellStyle name="Normal 3 5 3" xfId="649"/>
    <cellStyle name="Normal 3 6" xfId="288"/>
    <cellStyle name="Normal 3 6 2" xfId="769"/>
    <cellStyle name="Normal 3 7" xfId="529"/>
    <cellStyle name="Normal 4" xfId="47"/>
    <cellStyle name="Normal 4 2" xfId="76"/>
    <cellStyle name="Normal 4 2 2" xfId="137"/>
    <cellStyle name="Normal 4 2 2 2" xfId="258"/>
    <cellStyle name="Normal 4 2 2 2 2" xfId="499"/>
    <cellStyle name="Normal 4 2 2 2 2 2" xfId="980"/>
    <cellStyle name="Normal 4 2 2 2 3" xfId="740"/>
    <cellStyle name="Normal 4 2 2 3" xfId="379"/>
    <cellStyle name="Normal 4 2 2 3 2" xfId="860"/>
    <cellStyle name="Normal 4 2 2 4" xfId="620"/>
    <cellStyle name="Normal 4 2 3" xfId="198"/>
    <cellStyle name="Normal 4 2 3 2" xfId="439"/>
    <cellStyle name="Normal 4 2 3 2 2" xfId="920"/>
    <cellStyle name="Normal 4 2 3 3" xfId="680"/>
    <cellStyle name="Normal 4 2 4" xfId="319"/>
    <cellStyle name="Normal 4 2 4 2" xfId="800"/>
    <cellStyle name="Normal 4 2 5" xfId="560"/>
    <cellStyle name="Normal 4 3" xfId="108"/>
    <cellStyle name="Normal 4 3 2" xfId="229"/>
    <cellStyle name="Normal 4 3 2 2" xfId="470"/>
    <cellStyle name="Normal 4 3 2 2 2" xfId="951"/>
    <cellStyle name="Normal 4 3 2 3" xfId="711"/>
    <cellStyle name="Normal 4 3 3" xfId="350"/>
    <cellStyle name="Normal 4 3 3 2" xfId="831"/>
    <cellStyle name="Normal 4 3 4" xfId="591"/>
    <cellStyle name="Normal 4 4" xfId="169"/>
    <cellStyle name="Normal 4 4 2" xfId="410"/>
    <cellStyle name="Normal 4 4 2 2" xfId="891"/>
    <cellStyle name="Normal 4 4 3" xfId="651"/>
    <cellStyle name="Normal 4 5" xfId="290"/>
    <cellStyle name="Normal 4 5 2" xfId="771"/>
    <cellStyle name="Normal 4 6" xfId="531"/>
    <cellStyle name="Normal 5" xfId="42"/>
    <cellStyle name="Normal 6" xfId="103"/>
    <cellStyle name="Normal 7" xfId="90"/>
    <cellStyle name="Normal 7 2" xfId="212"/>
    <cellStyle name="Normal 7 2 2" xfId="453"/>
    <cellStyle name="Normal 7 2 2 2" xfId="934"/>
    <cellStyle name="Normal 7 2 3" xfId="694"/>
    <cellStyle name="Normal 7 3" xfId="333"/>
    <cellStyle name="Normal 7 3 2" xfId="814"/>
    <cellStyle name="Normal 7 4" xfId="574"/>
    <cellStyle name="Normal 8" xfId="164"/>
    <cellStyle name="Normal 9" xfId="151"/>
    <cellStyle name="Normal 9 2" xfId="393"/>
    <cellStyle name="Normal 9 2 2" xfId="874"/>
    <cellStyle name="Normal 9 3" xfId="634"/>
    <cellStyle name="Note 2" xfId="46"/>
    <cellStyle name="Note 2 2" xfId="75"/>
    <cellStyle name="Note 2 2 2" xfId="136"/>
    <cellStyle name="Note 2 2 2 2" xfId="257"/>
    <cellStyle name="Note 2 2 2 2 2" xfId="498"/>
    <cellStyle name="Note 2 2 2 2 2 2" xfId="979"/>
    <cellStyle name="Note 2 2 2 2 3" xfId="739"/>
    <cellStyle name="Note 2 2 2 3" xfId="378"/>
    <cellStyle name="Note 2 2 2 3 2" xfId="859"/>
    <cellStyle name="Note 2 2 2 4" xfId="619"/>
    <cellStyle name="Note 2 2 3" xfId="197"/>
    <cellStyle name="Note 2 2 3 2" xfId="438"/>
    <cellStyle name="Note 2 2 3 2 2" xfId="919"/>
    <cellStyle name="Note 2 2 3 3" xfId="679"/>
    <cellStyle name="Note 2 2 4" xfId="318"/>
    <cellStyle name="Note 2 2 4 2" xfId="799"/>
    <cellStyle name="Note 2 2 5" xfId="559"/>
    <cellStyle name="Note 2 3" xfId="107"/>
    <cellStyle name="Note 2 3 2" xfId="228"/>
    <cellStyle name="Note 2 3 2 2" xfId="469"/>
    <cellStyle name="Note 2 3 2 2 2" xfId="950"/>
    <cellStyle name="Note 2 3 2 3" xfId="710"/>
    <cellStyle name="Note 2 3 3" xfId="349"/>
    <cellStyle name="Note 2 3 3 2" xfId="830"/>
    <cellStyle name="Note 2 3 4" xfId="590"/>
    <cellStyle name="Note 2 4" xfId="168"/>
    <cellStyle name="Note 2 4 2" xfId="409"/>
    <cellStyle name="Note 2 4 2 2" xfId="890"/>
    <cellStyle name="Note 2 4 3" xfId="650"/>
    <cellStyle name="Note 2 5" xfId="289"/>
    <cellStyle name="Note 2 5 2" xfId="770"/>
    <cellStyle name="Note 2 6" xfId="530"/>
    <cellStyle name="Note 3" xfId="48"/>
    <cellStyle name="Note 3 2" xfId="77"/>
    <cellStyle name="Note 3 2 2" xfId="138"/>
    <cellStyle name="Note 3 2 2 2" xfId="259"/>
    <cellStyle name="Note 3 2 2 2 2" xfId="500"/>
    <cellStyle name="Note 3 2 2 2 2 2" xfId="981"/>
    <cellStyle name="Note 3 2 2 2 3" xfId="741"/>
    <cellStyle name="Note 3 2 2 3" xfId="380"/>
    <cellStyle name="Note 3 2 2 3 2" xfId="861"/>
    <cellStyle name="Note 3 2 2 4" xfId="621"/>
    <cellStyle name="Note 3 2 3" xfId="199"/>
    <cellStyle name="Note 3 2 3 2" xfId="440"/>
    <cellStyle name="Note 3 2 3 2 2" xfId="921"/>
    <cellStyle name="Note 3 2 3 3" xfId="681"/>
    <cellStyle name="Note 3 2 4" xfId="320"/>
    <cellStyle name="Note 3 2 4 2" xfId="801"/>
    <cellStyle name="Note 3 2 5" xfId="561"/>
    <cellStyle name="Note 3 3" xfId="109"/>
    <cellStyle name="Note 3 3 2" xfId="230"/>
    <cellStyle name="Note 3 3 2 2" xfId="471"/>
    <cellStyle name="Note 3 3 2 2 2" xfId="952"/>
    <cellStyle name="Note 3 3 2 3" xfId="712"/>
    <cellStyle name="Note 3 3 3" xfId="351"/>
    <cellStyle name="Note 3 3 3 2" xfId="832"/>
    <cellStyle name="Note 3 3 4" xfId="592"/>
    <cellStyle name="Note 3 4" xfId="170"/>
    <cellStyle name="Note 3 4 2" xfId="411"/>
    <cellStyle name="Note 3 4 2 2" xfId="892"/>
    <cellStyle name="Note 3 4 3" xfId="652"/>
    <cellStyle name="Note 3 5" xfId="291"/>
    <cellStyle name="Note 3 5 2" xfId="772"/>
    <cellStyle name="Note 3 6" xfId="532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258"/>
  <sheetViews>
    <sheetView topLeftCell="A34" workbookViewId="0">
      <selection activeCell="B70" sqref="B70:B71"/>
    </sheetView>
  </sheetViews>
  <sheetFormatPr defaultRowHeight="12.75" x14ac:dyDescent="0.2"/>
  <sheetData>
    <row r="1" spans="1:2" x14ac:dyDescent="0.2">
      <c r="A1" s="27" t="s">
        <v>8</v>
      </c>
      <c r="B1" s="27" t="s">
        <v>5</v>
      </c>
    </row>
    <row r="2" spans="1:2" x14ac:dyDescent="0.2">
      <c r="A2" s="1">
        <v>32.5</v>
      </c>
      <c r="B2" s="1">
        <f>CONVERT(A2*1000, "g", "lbm")</f>
        <v>71.650235210085214</v>
      </c>
    </row>
    <row r="3" spans="1:2" x14ac:dyDescent="0.2">
      <c r="A3" s="1">
        <v>35</v>
      </c>
      <c r="B3" s="1">
        <f t="shared" ref="B3:B66" si="0">CONVERT(A3*1000, "g", "lbm")</f>
        <v>77.161791764707147</v>
      </c>
    </row>
    <row r="4" spans="1:2" x14ac:dyDescent="0.2">
      <c r="A4" s="1">
        <v>37.5</v>
      </c>
      <c r="B4" s="1">
        <f t="shared" si="0"/>
        <v>82.673348319329094</v>
      </c>
    </row>
    <row r="5" spans="1:2" x14ac:dyDescent="0.2">
      <c r="A5" s="1">
        <v>40</v>
      </c>
      <c r="B5" s="1">
        <f t="shared" si="0"/>
        <v>88.184904873951027</v>
      </c>
    </row>
    <row r="6" spans="1:2" x14ac:dyDescent="0.2">
      <c r="A6" s="1">
        <v>42.5</v>
      </c>
      <c r="B6" s="1">
        <f t="shared" si="0"/>
        <v>93.696461428572974</v>
      </c>
    </row>
    <row r="7" spans="1:2" x14ac:dyDescent="0.2">
      <c r="A7" s="1">
        <v>45</v>
      </c>
      <c r="B7" s="1">
        <f t="shared" si="0"/>
        <v>99.208017983194907</v>
      </c>
    </row>
    <row r="8" spans="1:2" x14ac:dyDescent="0.2">
      <c r="A8" s="1">
        <v>47.5</v>
      </c>
      <c r="B8" s="1">
        <f t="shared" si="0"/>
        <v>104.71957453781685</v>
      </c>
    </row>
    <row r="9" spans="1:2" x14ac:dyDescent="0.2">
      <c r="A9" s="1">
        <v>50</v>
      </c>
      <c r="B9" s="1">
        <f t="shared" si="0"/>
        <v>110.23113109243879</v>
      </c>
    </row>
    <row r="10" spans="1:2" x14ac:dyDescent="0.2">
      <c r="A10" s="1">
        <v>52.5</v>
      </c>
      <c r="B10" s="1">
        <f t="shared" si="0"/>
        <v>115.74268764706072</v>
      </c>
    </row>
    <row r="11" spans="1:2" x14ac:dyDescent="0.2">
      <c r="A11" s="1">
        <v>55</v>
      </c>
      <c r="B11" s="1">
        <f t="shared" si="0"/>
        <v>121.25424420168267</v>
      </c>
    </row>
    <row r="12" spans="1:2" x14ac:dyDescent="0.2">
      <c r="A12" s="1">
        <v>57.5</v>
      </c>
      <c r="B12" s="1">
        <f t="shared" si="0"/>
        <v>126.7658007563046</v>
      </c>
    </row>
    <row r="13" spans="1:2" x14ac:dyDescent="0.2">
      <c r="A13" s="1">
        <v>60</v>
      </c>
      <c r="B13" s="1">
        <f t="shared" si="0"/>
        <v>132.27735731092653</v>
      </c>
    </row>
    <row r="14" spans="1:2" x14ac:dyDescent="0.2">
      <c r="A14" s="1">
        <v>62.5</v>
      </c>
      <c r="B14" s="1">
        <f t="shared" si="0"/>
        <v>137.78891386554849</v>
      </c>
    </row>
    <row r="15" spans="1:2" x14ac:dyDescent="0.2">
      <c r="A15" s="1">
        <v>65</v>
      </c>
      <c r="B15" s="1">
        <f t="shared" si="0"/>
        <v>143.30047042017043</v>
      </c>
    </row>
    <row r="16" spans="1:2" x14ac:dyDescent="0.2">
      <c r="A16" s="1">
        <v>67.5</v>
      </c>
      <c r="B16" s="1">
        <f t="shared" si="0"/>
        <v>148.81202697479236</v>
      </c>
    </row>
    <row r="17" spans="1:2" x14ac:dyDescent="0.2">
      <c r="A17" s="1">
        <v>70</v>
      </c>
      <c r="B17" s="1">
        <f t="shared" si="0"/>
        <v>154.32358352941429</v>
      </c>
    </row>
    <row r="18" spans="1:2" x14ac:dyDescent="0.2">
      <c r="A18" s="1">
        <v>72.5</v>
      </c>
      <c r="B18" s="1">
        <f t="shared" si="0"/>
        <v>159.83514008403623</v>
      </c>
    </row>
    <row r="19" spans="1:2" x14ac:dyDescent="0.2">
      <c r="A19" s="1">
        <v>75</v>
      </c>
      <c r="B19" s="1">
        <f t="shared" si="0"/>
        <v>165.34669663865819</v>
      </c>
    </row>
    <row r="20" spans="1:2" x14ac:dyDescent="0.2">
      <c r="A20" s="1">
        <v>77.5</v>
      </c>
      <c r="B20" s="1">
        <f t="shared" si="0"/>
        <v>170.85825319328012</v>
      </c>
    </row>
    <row r="21" spans="1:2" x14ac:dyDescent="0.2">
      <c r="A21" s="1">
        <v>80</v>
      </c>
      <c r="B21" s="1">
        <f t="shared" si="0"/>
        <v>176.36980974790205</v>
      </c>
    </row>
    <row r="22" spans="1:2" x14ac:dyDescent="0.2">
      <c r="A22" s="1">
        <v>82.5</v>
      </c>
      <c r="B22" s="1">
        <f t="shared" si="0"/>
        <v>181.88136630252399</v>
      </c>
    </row>
    <row r="23" spans="1:2" x14ac:dyDescent="0.2">
      <c r="A23" s="1">
        <v>85</v>
      </c>
      <c r="B23" s="1">
        <f t="shared" si="0"/>
        <v>187.39292285714595</v>
      </c>
    </row>
    <row r="24" spans="1:2" x14ac:dyDescent="0.2">
      <c r="A24" s="1">
        <v>87.5</v>
      </c>
      <c r="B24" s="1">
        <f t="shared" si="0"/>
        <v>192.90447941176788</v>
      </c>
    </row>
    <row r="25" spans="1:2" x14ac:dyDescent="0.2">
      <c r="A25" s="1">
        <v>90</v>
      </c>
      <c r="B25" s="1">
        <f t="shared" si="0"/>
        <v>198.41603596638981</v>
      </c>
    </row>
    <row r="26" spans="1:2" x14ac:dyDescent="0.2">
      <c r="A26" s="1">
        <v>92.5</v>
      </c>
      <c r="B26" s="1">
        <f t="shared" si="0"/>
        <v>203.92759252101175</v>
      </c>
    </row>
    <row r="27" spans="1:2" x14ac:dyDescent="0.2">
      <c r="A27" s="1">
        <v>95</v>
      </c>
      <c r="B27" s="1">
        <f t="shared" si="0"/>
        <v>209.43914907563371</v>
      </c>
    </row>
    <row r="28" spans="1:2" x14ac:dyDescent="0.2">
      <c r="A28" s="1">
        <v>97.5</v>
      </c>
      <c r="B28" s="1">
        <f t="shared" si="0"/>
        <v>214.95070563025564</v>
      </c>
    </row>
    <row r="29" spans="1:2" x14ac:dyDescent="0.2">
      <c r="A29" s="1">
        <v>100</v>
      </c>
      <c r="B29" s="1">
        <f t="shared" si="0"/>
        <v>220.46226218487757</v>
      </c>
    </row>
    <row r="30" spans="1:2" x14ac:dyDescent="0.2">
      <c r="A30" s="1">
        <v>102.5</v>
      </c>
      <c r="B30" s="1">
        <f t="shared" si="0"/>
        <v>225.97381873949951</v>
      </c>
    </row>
    <row r="31" spans="1:2" x14ac:dyDescent="0.2">
      <c r="A31" s="1">
        <v>105</v>
      </c>
      <c r="B31" s="1">
        <f t="shared" si="0"/>
        <v>231.48537529412144</v>
      </c>
    </row>
    <row r="32" spans="1:2" x14ac:dyDescent="0.2">
      <c r="A32" s="1">
        <v>107.5</v>
      </c>
      <c r="B32" s="1">
        <f t="shared" si="0"/>
        <v>236.9969318487434</v>
      </c>
    </row>
    <row r="33" spans="1:2" x14ac:dyDescent="0.2">
      <c r="A33" s="1">
        <v>110</v>
      </c>
      <c r="B33" s="1">
        <f t="shared" si="0"/>
        <v>242.50848840336533</v>
      </c>
    </row>
    <row r="34" spans="1:2" x14ac:dyDescent="0.2">
      <c r="A34" s="1">
        <v>112.5</v>
      </c>
      <c r="B34" s="1">
        <f t="shared" si="0"/>
        <v>248.02004495798727</v>
      </c>
    </row>
    <row r="35" spans="1:2" x14ac:dyDescent="0.2">
      <c r="A35" s="1">
        <v>115</v>
      </c>
      <c r="B35" s="1">
        <f t="shared" si="0"/>
        <v>253.5316015126092</v>
      </c>
    </row>
    <row r="36" spans="1:2" x14ac:dyDescent="0.2">
      <c r="A36" s="1">
        <v>117.5</v>
      </c>
      <c r="B36" s="1">
        <f t="shared" si="0"/>
        <v>259.04315806723116</v>
      </c>
    </row>
    <row r="37" spans="1:2" x14ac:dyDescent="0.2">
      <c r="A37" s="1">
        <v>120</v>
      </c>
      <c r="B37" s="1">
        <f t="shared" si="0"/>
        <v>264.55471462185307</v>
      </c>
    </row>
    <row r="38" spans="1:2" x14ac:dyDescent="0.2">
      <c r="A38" s="1">
        <v>122.5</v>
      </c>
      <c r="B38" s="1">
        <f t="shared" si="0"/>
        <v>270.06627117647503</v>
      </c>
    </row>
    <row r="39" spans="1:2" x14ac:dyDescent="0.2">
      <c r="A39" s="1">
        <v>125</v>
      </c>
      <c r="B39" s="1">
        <f t="shared" si="0"/>
        <v>275.57782773109699</v>
      </c>
    </row>
    <row r="40" spans="1:2" x14ac:dyDescent="0.2">
      <c r="A40" s="1">
        <v>127.5</v>
      </c>
      <c r="B40" s="1">
        <f t="shared" si="0"/>
        <v>281.08938428571889</v>
      </c>
    </row>
    <row r="41" spans="1:2" x14ac:dyDescent="0.2">
      <c r="A41" s="1">
        <v>130</v>
      </c>
      <c r="B41" s="1">
        <f t="shared" si="0"/>
        <v>286.60094084034085</v>
      </c>
    </row>
    <row r="42" spans="1:2" x14ac:dyDescent="0.2">
      <c r="A42" s="1">
        <v>132.5</v>
      </c>
      <c r="B42" s="1">
        <f t="shared" si="0"/>
        <v>292.11249739496276</v>
      </c>
    </row>
    <row r="43" spans="1:2" x14ac:dyDescent="0.2">
      <c r="A43" s="1">
        <v>135</v>
      </c>
      <c r="B43" s="1">
        <f t="shared" si="0"/>
        <v>297.62405394958472</v>
      </c>
    </row>
    <row r="44" spans="1:2" x14ac:dyDescent="0.2">
      <c r="A44" s="1">
        <v>137.5</v>
      </c>
      <c r="B44" s="1">
        <f t="shared" si="0"/>
        <v>303.13561050420668</v>
      </c>
    </row>
    <row r="45" spans="1:2" x14ac:dyDescent="0.2">
      <c r="A45" s="1">
        <v>140</v>
      </c>
      <c r="B45" s="1">
        <f t="shared" si="0"/>
        <v>308.64716705882859</v>
      </c>
    </row>
    <row r="46" spans="1:2" x14ac:dyDescent="0.2">
      <c r="A46" s="1">
        <v>142.5</v>
      </c>
      <c r="B46" s="1">
        <f t="shared" si="0"/>
        <v>314.15872361345055</v>
      </c>
    </row>
    <row r="47" spans="1:2" x14ac:dyDescent="0.2">
      <c r="A47" s="1">
        <v>145</v>
      </c>
      <c r="B47" s="1">
        <f t="shared" si="0"/>
        <v>319.67028016807245</v>
      </c>
    </row>
    <row r="48" spans="1:2" x14ac:dyDescent="0.2">
      <c r="A48" s="1">
        <v>147.5</v>
      </c>
      <c r="B48" s="1">
        <f t="shared" si="0"/>
        <v>325.18183672269441</v>
      </c>
    </row>
    <row r="49" spans="1:2" x14ac:dyDescent="0.2">
      <c r="A49" s="1">
        <v>150</v>
      </c>
      <c r="B49" s="1">
        <f t="shared" si="0"/>
        <v>330.69339327731637</v>
      </c>
    </row>
    <row r="50" spans="1:2" x14ac:dyDescent="0.2">
      <c r="A50" s="1">
        <v>152.5</v>
      </c>
      <c r="B50" s="1">
        <f t="shared" si="0"/>
        <v>336.20494983193828</v>
      </c>
    </row>
    <row r="51" spans="1:2" x14ac:dyDescent="0.2">
      <c r="A51" s="1">
        <v>155</v>
      </c>
      <c r="B51" s="1">
        <f t="shared" si="0"/>
        <v>341.71650638656024</v>
      </c>
    </row>
    <row r="52" spans="1:2" x14ac:dyDescent="0.2">
      <c r="A52" s="1">
        <v>157.5</v>
      </c>
      <c r="B52" s="1">
        <f t="shared" si="0"/>
        <v>347.2280629411822</v>
      </c>
    </row>
    <row r="53" spans="1:2" x14ac:dyDescent="0.2">
      <c r="A53" s="1">
        <v>160</v>
      </c>
      <c r="B53" s="1">
        <f t="shared" si="0"/>
        <v>352.73961949580411</v>
      </c>
    </row>
    <row r="54" spans="1:2" x14ac:dyDescent="0.2">
      <c r="A54" s="1">
        <v>162.5</v>
      </c>
      <c r="B54" s="1">
        <f t="shared" si="0"/>
        <v>358.25117605042607</v>
      </c>
    </row>
    <row r="55" spans="1:2" x14ac:dyDescent="0.2">
      <c r="A55" s="1">
        <v>165</v>
      </c>
      <c r="B55" s="1">
        <f t="shared" si="0"/>
        <v>363.76273260504797</v>
      </c>
    </row>
    <row r="56" spans="1:2" x14ac:dyDescent="0.2">
      <c r="A56" s="1">
        <v>167.5</v>
      </c>
      <c r="B56" s="1">
        <f t="shared" si="0"/>
        <v>369.27428915966993</v>
      </c>
    </row>
    <row r="57" spans="1:2" x14ac:dyDescent="0.2">
      <c r="A57" s="1">
        <v>170</v>
      </c>
      <c r="B57" s="1">
        <f t="shared" si="0"/>
        <v>374.7858457142919</v>
      </c>
    </row>
    <row r="58" spans="1:2" x14ac:dyDescent="0.2">
      <c r="A58" s="1">
        <v>172.5</v>
      </c>
      <c r="B58" s="1">
        <f t="shared" si="0"/>
        <v>380.2974022689138</v>
      </c>
    </row>
    <row r="59" spans="1:2" x14ac:dyDescent="0.2">
      <c r="A59" s="1">
        <v>175</v>
      </c>
      <c r="B59" s="1">
        <f t="shared" si="0"/>
        <v>385.80895882353576</v>
      </c>
    </row>
    <row r="60" spans="1:2" x14ac:dyDescent="0.2">
      <c r="A60" s="1">
        <v>177.5</v>
      </c>
      <c r="B60" s="1">
        <f t="shared" si="0"/>
        <v>391.32051537815767</v>
      </c>
    </row>
    <row r="61" spans="1:2" x14ac:dyDescent="0.2">
      <c r="A61" s="1">
        <v>180</v>
      </c>
      <c r="B61" s="1">
        <f t="shared" si="0"/>
        <v>396.83207193277963</v>
      </c>
    </row>
    <row r="62" spans="1:2" x14ac:dyDescent="0.2">
      <c r="A62" s="1">
        <v>182.5</v>
      </c>
      <c r="B62" s="1">
        <f t="shared" si="0"/>
        <v>402.34362848740159</v>
      </c>
    </row>
    <row r="63" spans="1:2" x14ac:dyDescent="0.2">
      <c r="A63" s="1">
        <v>185</v>
      </c>
      <c r="B63" s="1">
        <f t="shared" si="0"/>
        <v>407.85518504202349</v>
      </c>
    </row>
    <row r="64" spans="1:2" x14ac:dyDescent="0.2">
      <c r="A64" s="1">
        <v>187.5</v>
      </c>
      <c r="B64" s="1">
        <f t="shared" si="0"/>
        <v>413.36674159664545</v>
      </c>
    </row>
    <row r="65" spans="1:2" x14ac:dyDescent="0.2">
      <c r="A65" s="1">
        <v>190</v>
      </c>
      <c r="B65" s="1">
        <f t="shared" si="0"/>
        <v>418.87829815126742</v>
      </c>
    </row>
    <row r="66" spans="1:2" x14ac:dyDescent="0.2">
      <c r="A66" s="1">
        <v>192.5</v>
      </c>
      <c r="B66" s="1">
        <f t="shared" si="0"/>
        <v>424.38985470588932</v>
      </c>
    </row>
    <row r="67" spans="1:2" x14ac:dyDescent="0.2">
      <c r="A67" s="1">
        <v>195</v>
      </c>
      <c r="B67" s="1">
        <f t="shared" ref="B67:B130" si="1">CONVERT(A67*1000, "g", "lbm")</f>
        <v>429.90141126051128</v>
      </c>
    </row>
    <row r="68" spans="1:2" x14ac:dyDescent="0.2">
      <c r="A68" s="1">
        <v>197.5</v>
      </c>
      <c r="B68" s="1">
        <f t="shared" si="1"/>
        <v>435.41296781513319</v>
      </c>
    </row>
    <row r="69" spans="1:2" x14ac:dyDescent="0.2">
      <c r="A69" s="1">
        <v>200</v>
      </c>
      <c r="B69" s="1">
        <f t="shared" si="1"/>
        <v>440.92452436975515</v>
      </c>
    </row>
    <row r="70" spans="1:2" x14ac:dyDescent="0.2">
      <c r="A70" s="1">
        <v>202.5</v>
      </c>
      <c r="B70" s="1">
        <f t="shared" si="1"/>
        <v>446.43608092437711</v>
      </c>
    </row>
    <row r="71" spans="1:2" x14ac:dyDescent="0.2">
      <c r="A71" s="1">
        <v>205</v>
      </c>
      <c r="B71" s="1">
        <f t="shared" si="1"/>
        <v>451.94763747899901</v>
      </c>
    </row>
    <row r="72" spans="1:2" x14ac:dyDescent="0.2">
      <c r="A72" s="1">
        <v>207.5</v>
      </c>
      <c r="B72" s="1">
        <f t="shared" si="1"/>
        <v>457.45919403362097</v>
      </c>
    </row>
    <row r="73" spans="1:2" x14ac:dyDescent="0.2">
      <c r="A73" s="1">
        <v>210</v>
      </c>
      <c r="B73" s="1">
        <f t="shared" si="1"/>
        <v>462.97075058824288</v>
      </c>
    </row>
    <row r="74" spans="1:2" x14ac:dyDescent="0.2">
      <c r="A74" s="1">
        <v>212.5</v>
      </c>
      <c r="B74" s="1">
        <f t="shared" si="1"/>
        <v>468.48230714286484</v>
      </c>
    </row>
    <row r="75" spans="1:2" x14ac:dyDescent="0.2">
      <c r="A75" s="1">
        <v>215</v>
      </c>
      <c r="B75" s="1">
        <f t="shared" si="1"/>
        <v>473.9938636974868</v>
      </c>
    </row>
    <row r="76" spans="1:2" x14ac:dyDescent="0.2">
      <c r="A76" s="1">
        <v>217.5</v>
      </c>
      <c r="B76" s="1">
        <f t="shared" si="1"/>
        <v>479.50542025210871</v>
      </c>
    </row>
    <row r="77" spans="1:2" x14ac:dyDescent="0.2">
      <c r="A77" s="1">
        <v>220</v>
      </c>
      <c r="B77" s="1">
        <f t="shared" si="1"/>
        <v>485.01697680673067</v>
      </c>
    </row>
    <row r="78" spans="1:2" x14ac:dyDescent="0.2">
      <c r="A78" s="1">
        <v>222.5</v>
      </c>
      <c r="B78" s="1">
        <f t="shared" si="1"/>
        <v>490.52853336135257</v>
      </c>
    </row>
    <row r="79" spans="1:2" x14ac:dyDescent="0.2">
      <c r="A79" s="1">
        <v>225</v>
      </c>
      <c r="B79" s="1">
        <f t="shared" si="1"/>
        <v>496.04008991597453</v>
      </c>
    </row>
    <row r="80" spans="1:2" x14ac:dyDescent="0.2">
      <c r="A80" s="1">
        <v>227.5</v>
      </c>
      <c r="B80" s="1">
        <f t="shared" si="1"/>
        <v>501.55164647059649</v>
      </c>
    </row>
    <row r="81" spans="1:2" x14ac:dyDescent="0.2">
      <c r="A81" s="1">
        <v>230</v>
      </c>
      <c r="B81" s="1">
        <f t="shared" si="1"/>
        <v>507.0632030252184</v>
      </c>
    </row>
    <row r="82" spans="1:2" x14ac:dyDescent="0.2">
      <c r="A82" s="1">
        <v>232.5</v>
      </c>
      <c r="B82" s="1">
        <f t="shared" si="1"/>
        <v>512.57475957984036</v>
      </c>
    </row>
    <row r="83" spans="1:2" x14ac:dyDescent="0.2">
      <c r="A83" s="1">
        <v>235</v>
      </c>
      <c r="B83" s="1">
        <f t="shared" si="1"/>
        <v>518.08631613446232</v>
      </c>
    </row>
    <row r="84" spans="1:2" x14ac:dyDescent="0.2">
      <c r="A84" s="1">
        <v>237.5</v>
      </c>
      <c r="B84" s="1">
        <f t="shared" si="1"/>
        <v>523.59787268908428</v>
      </c>
    </row>
    <row r="85" spans="1:2" x14ac:dyDescent="0.2">
      <c r="A85" s="1">
        <v>240</v>
      </c>
      <c r="B85" s="1">
        <f t="shared" si="1"/>
        <v>529.10942924370613</v>
      </c>
    </row>
    <row r="86" spans="1:2" x14ac:dyDescent="0.2">
      <c r="A86" s="1">
        <v>242.5</v>
      </c>
      <c r="B86" s="1">
        <f t="shared" si="1"/>
        <v>534.62098579832809</v>
      </c>
    </row>
    <row r="87" spans="1:2" x14ac:dyDescent="0.2">
      <c r="A87" s="1">
        <v>245</v>
      </c>
      <c r="B87" s="1">
        <f t="shared" si="1"/>
        <v>540.13254235295005</v>
      </c>
    </row>
    <row r="88" spans="1:2" x14ac:dyDescent="0.2">
      <c r="A88" s="1">
        <v>247.5</v>
      </c>
      <c r="B88" s="1">
        <f t="shared" si="1"/>
        <v>545.64409890757202</v>
      </c>
    </row>
    <row r="89" spans="1:2" x14ac:dyDescent="0.2">
      <c r="A89" s="1">
        <v>250</v>
      </c>
      <c r="B89" s="1">
        <f t="shared" si="1"/>
        <v>551.15565546219398</v>
      </c>
    </row>
    <row r="90" spans="1:2" x14ac:dyDescent="0.2">
      <c r="A90" s="1">
        <v>252.5</v>
      </c>
      <c r="B90" s="1">
        <f t="shared" si="1"/>
        <v>556.66721201681582</v>
      </c>
    </row>
    <row r="91" spans="1:2" x14ac:dyDescent="0.2">
      <c r="A91" s="1">
        <v>255</v>
      </c>
      <c r="B91" s="1">
        <f t="shared" si="1"/>
        <v>562.17876857143779</v>
      </c>
    </row>
    <row r="92" spans="1:2" x14ac:dyDescent="0.2">
      <c r="A92" s="1">
        <v>257.5</v>
      </c>
      <c r="B92" s="1">
        <f t="shared" si="1"/>
        <v>567.69032512605975</v>
      </c>
    </row>
    <row r="93" spans="1:2" x14ac:dyDescent="0.2">
      <c r="A93" s="1">
        <v>260</v>
      </c>
      <c r="B93" s="1">
        <f t="shared" si="1"/>
        <v>573.20188168068171</v>
      </c>
    </row>
    <row r="94" spans="1:2" x14ac:dyDescent="0.2">
      <c r="A94" s="1">
        <v>262.5</v>
      </c>
      <c r="B94" s="1">
        <f t="shared" si="1"/>
        <v>578.71343823530367</v>
      </c>
    </row>
    <row r="95" spans="1:2" x14ac:dyDescent="0.2">
      <c r="A95" s="1">
        <v>265</v>
      </c>
      <c r="B95" s="1">
        <f t="shared" si="1"/>
        <v>584.22499478992552</v>
      </c>
    </row>
    <row r="96" spans="1:2" x14ac:dyDescent="0.2">
      <c r="A96" s="1">
        <v>267.5</v>
      </c>
      <c r="B96" s="1">
        <f t="shared" si="1"/>
        <v>589.73655134454748</v>
      </c>
    </row>
    <row r="97" spans="1:2" x14ac:dyDescent="0.2">
      <c r="A97" s="1">
        <v>270</v>
      </c>
      <c r="B97" s="1">
        <f t="shared" si="1"/>
        <v>595.24810789916944</v>
      </c>
    </row>
    <row r="98" spans="1:2" x14ac:dyDescent="0.2">
      <c r="A98" s="1">
        <v>272.5</v>
      </c>
      <c r="B98" s="1">
        <f t="shared" si="1"/>
        <v>600.7596644537914</v>
      </c>
    </row>
    <row r="99" spans="1:2" x14ac:dyDescent="0.2">
      <c r="A99" s="1">
        <v>275</v>
      </c>
      <c r="B99" s="1">
        <f t="shared" si="1"/>
        <v>606.27122100841336</v>
      </c>
    </row>
    <row r="100" spans="1:2" x14ac:dyDescent="0.2">
      <c r="A100" s="1">
        <v>277.5</v>
      </c>
      <c r="B100" s="1">
        <f t="shared" si="1"/>
        <v>611.78277756303521</v>
      </c>
    </row>
    <row r="101" spans="1:2" x14ac:dyDescent="0.2">
      <c r="A101" s="1">
        <v>280</v>
      </c>
      <c r="B101" s="1">
        <f t="shared" si="1"/>
        <v>617.29433411765717</v>
      </c>
    </row>
    <row r="102" spans="1:2" x14ac:dyDescent="0.2">
      <c r="A102" s="1">
        <v>282.5</v>
      </c>
      <c r="B102" s="1">
        <f t="shared" si="1"/>
        <v>622.80589067227913</v>
      </c>
    </row>
    <row r="103" spans="1:2" x14ac:dyDescent="0.2">
      <c r="A103" s="1">
        <v>285</v>
      </c>
      <c r="B103" s="1">
        <f t="shared" si="1"/>
        <v>628.31744722690109</v>
      </c>
    </row>
    <row r="104" spans="1:2" x14ac:dyDescent="0.2">
      <c r="A104" s="1">
        <v>287.5</v>
      </c>
      <c r="B104" s="1">
        <f t="shared" si="1"/>
        <v>633.82900378152306</v>
      </c>
    </row>
    <row r="105" spans="1:2" x14ac:dyDescent="0.2">
      <c r="A105" s="1">
        <v>290</v>
      </c>
      <c r="B105" s="1">
        <f t="shared" si="1"/>
        <v>639.3405603361449</v>
      </c>
    </row>
    <row r="106" spans="1:2" x14ac:dyDescent="0.2">
      <c r="A106" s="1">
        <v>292.5</v>
      </c>
      <c r="B106" s="1">
        <f t="shared" si="1"/>
        <v>644.85211689076687</v>
      </c>
    </row>
    <row r="107" spans="1:2" x14ac:dyDescent="0.2">
      <c r="A107" s="1">
        <v>295</v>
      </c>
      <c r="B107" s="1">
        <f t="shared" si="1"/>
        <v>650.36367344538883</v>
      </c>
    </row>
    <row r="108" spans="1:2" x14ac:dyDescent="0.2">
      <c r="A108" s="1">
        <v>297.5</v>
      </c>
      <c r="B108" s="1">
        <f t="shared" si="1"/>
        <v>655.87523000001079</v>
      </c>
    </row>
    <row r="109" spans="1:2" x14ac:dyDescent="0.2">
      <c r="A109" s="1">
        <v>300</v>
      </c>
      <c r="B109" s="1">
        <f t="shared" si="1"/>
        <v>661.38678655463275</v>
      </c>
    </row>
    <row r="110" spans="1:2" x14ac:dyDescent="0.2">
      <c r="A110" s="1">
        <v>302.5</v>
      </c>
      <c r="B110" s="1">
        <f t="shared" si="1"/>
        <v>666.89834310925471</v>
      </c>
    </row>
    <row r="111" spans="1:2" x14ac:dyDescent="0.2">
      <c r="A111" s="1">
        <v>305</v>
      </c>
      <c r="B111" s="1">
        <f t="shared" si="1"/>
        <v>672.40989966387656</v>
      </c>
    </row>
    <row r="112" spans="1:2" x14ac:dyDescent="0.2">
      <c r="A112" s="1">
        <v>307.5</v>
      </c>
      <c r="B112" s="1">
        <f t="shared" si="1"/>
        <v>677.92145621849852</v>
      </c>
    </row>
    <row r="113" spans="1:2" x14ac:dyDescent="0.2">
      <c r="A113" s="1">
        <v>310</v>
      </c>
      <c r="B113" s="1">
        <f t="shared" si="1"/>
        <v>683.43301277312048</v>
      </c>
    </row>
    <row r="114" spans="1:2" x14ac:dyDescent="0.2">
      <c r="A114" s="1">
        <v>312.5</v>
      </c>
      <c r="B114" s="1">
        <f t="shared" si="1"/>
        <v>688.94456932774244</v>
      </c>
    </row>
    <row r="115" spans="1:2" x14ac:dyDescent="0.2">
      <c r="A115" s="1">
        <v>315</v>
      </c>
      <c r="B115" s="1">
        <f t="shared" si="1"/>
        <v>694.4561258823644</v>
      </c>
    </row>
    <row r="116" spans="1:2" x14ac:dyDescent="0.2">
      <c r="A116" s="1">
        <v>317.5</v>
      </c>
      <c r="B116" s="1">
        <f t="shared" si="1"/>
        <v>699.96768243698625</v>
      </c>
    </row>
    <row r="117" spans="1:2" x14ac:dyDescent="0.2">
      <c r="A117" s="1">
        <v>320</v>
      </c>
      <c r="B117" s="1">
        <f t="shared" si="1"/>
        <v>705.47923899160821</v>
      </c>
    </row>
    <row r="118" spans="1:2" x14ac:dyDescent="0.2">
      <c r="A118" s="1">
        <v>322.5</v>
      </c>
      <c r="B118" s="1">
        <f t="shared" si="1"/>
        <v>710.99079554623017</v>
      </c>
    </row>
    <row r="119" spans="1:2" x14ac:dyDescent="0.2">
      <c r="A119" s="1">
        <v>325</v>
      </c>
      <c r="B119" s="1">
        <f t="shared" si="1"/>
        <v>716.50235210085214</v>
      </c>
    </row>
    <row r="120" spans="1:2" x14ac:dyDescent="0.2">
      <c r="A120" s="1">
        <v>327.5</v>
      </c>
      <c r="B120" s="1">
        <f t="shared" si="1"/>
        <v>722.0139086554741</v>
      </c>
    </row>
    <row r="121" spans="1:2" x14ac:dyDescent="0.2">
      <c r="A121" s="1">
        <v>330</v>
      </c>
      <c r="B121" s="1">
        <f t="shared" si="1"/>
        <v>727.52546521009594</v>
      </c>
    </row>
    <row r="122" spans="1:2" x14ac:dyDescent="0.2">
      <c r="A122" s="1">
        <v>332.5</v>
      </c>
      <c r="B122" s="1">
        <f t="shared" si="1"/>
        <v>733.03702176471791</v>
      </c>
    </row>
    <row r="123" spans="1:2" x14ac:dyDescent="0.2">
      <c r="A123" s="1">
        <v>335</v>
      </c>
      <c r="B123" s="1">
        <f t="shared" si="1"/>
        <v>738.54857831933987</v>
      </c>
    </row>
    <row r="124" spans="1:2" x14ac:dyDescent="0.2">
      <c r="A124" s="1">
        <v>337.5</v>
      </c>
      <c r="B124" s="1">
        <f t="shared" si="1"/>
        <v>744.06013487396183</v>
      </c>
    </row>
    <row r="125" spans="1:2" x14ac:dyDescent="0.2">
      <c r="A125" s="1">
        <v>340</v>
      </c>
      <c r="B125" s="1">
        <f t="shared" si="1"/>
        <v>749.57169142858379</v>
      </c>
    </row>
    <row r="126" spans="1:2" x14ac:dyDescent="0.2">
      <c r="A126" s="1">
        <v>342.5</v>
      </c>
      <c r="B126" s="1">
        <f t="shared" si="1"/>
        <v>755.08324798320564</v>
      </c>
    </row>
    <row r="127" spans="1:2" x14ac:dyDescent="0.2">
      <c r="A127" s="1">
        <v>345</v>
      </c>
      <c r="B127" s="1">
        <f t="shared" si="1"/>
        <v>760.5948045378276</v>
      </c>
    </row>
    <row r="128" spans="1:2" x14ac:dyDescent="0.2">
      <c r="A128" s="1">
        <v>347.5</v>
      </c>
      <c r="B128" s="1">
        <f t="shared" si="1"/>
        <v>766.10636109244956</v>
      </c>
    </row>
    <row r="129" spans="1:2" x14ac:dyDescent="0.2">
      <c r="A129" s="1">
        <v>350</v>
      </c>
      <c r="B129" s="1">
        <f t="shared" si="1"/>
        <v>771.61791764707152</v>
      </c>
    </row>
    <row r="130" spans="1:2" x14ac:dyDescent="0.2">
      <c r="A130" s="1">
        <v>352.5</v>
      </c>
      <c r="B130" s="1">
        <f t="shared" si="1"/>
        <v>777.12947420169348</v>
      </c>
    </row>
    <row r="131" spans="1:2" x14ac:dyDescent="0.2">
      <c r="A131" s="1">
        <v>355</v>
      </c>
      <c r="B131" s="1">
        <f t="shared" ref="B131:B194" si="2">CONVERT(A131*1000, "g", "lbm")</f>
        <v>782.64103075631533</v>
      </c>
    </row>
    <row r="132" spans="1:2" x14ac:dyDescent="0.2">
      <c r="A132" s="1">
        <v>357.5</v>
      </c>
      <c r="B132" s="1">
        <f t="shared" si="2"/>
        <v>788.15258731093729</v>
      </c>
    </row>
    <row r="133" spans="1:2" x14ac:dyDescent="0.2">
      <c r="A133" s="1">
        <v>360</v>
      </c>
      <c r="B133" s="1">
        <f t="shared" si="2"/>
        <v>793.66414386555925</v>
      </c>
    </row>
    <row r="134" spans="1:2" x14ac:dyDescent="0.2">
      <c r="A134" s="1">
        <v>362.5</v>
      </c>
      <c r="B134" s="1">
        <f t="shared" si="2"/>
        <v>799.17570042018122</v>
      </c>
    </row>
    <row r="135" spans="1:2" x14ac:dyDescent="0.2">
      <c r="A135" s="1">
        <v>365</v>
      </c>
      <c r="B135" s="1">
        <f t="shared" si="2"/>
        <v>804.68725697480318</v>
      </c>
    </row>
    <row r="136" spans="1:2" x14ac:dyDescent="0.2">
      <c r="A136" s="1">
        <v>367.5</v>
      </c>
      <c r="B136" s="1">
        <f t="shared" si="2"/>
        <v>810.19881352942502</v>
      </c>
    </row>
    <row r="137" spans="1:2" x14ac:dyDescent="0.2">
      <c r="A137" s="1">
        <v>370</v>
      </c>
      <c r="B137" s="1">
        <f t="shared" si="2"/>
        <v>815.71037008404699</v>
      </c>
    </row>
    <row r="138" spans="1:2" x14ac:dyDescent="0.2">
      <c r="A138" s="1">
        <v>372.5</v>
      </c>
      <c r="B138" s="1">
        <f t="shared" si="2"/>
        <v>821.22192663866895</v>
      </c>
    </row>
    <row r="139" spans="1:2" x14ac:dyDescent="0.2">
      <c r="A139" s="1">
        <v>375</v>
      </c>
      <c r="B139" s="1">
        <f t="shared" si="2"/>
        <v>826.73348319329091</v>
      </c>
    </row>
    <row r="140" spans="1:2" x14ac:dyDescent="0.2">
      <c r="A140" s="1">
        <v>377.5</v>
      </c>
      <c r="B140" s="1">
        <f t="shared" si="2"/>
        <v>832.24503974791287</v>
      </c>
    </row>
    <row r="141" spans="1:2" x14ac:dyDescent="0.2">
      <c r="A141" s="1">
        <v>380</v>
      </c>
      <c r="B141" s="1">
        <f t="shared" si="2"/>
        <v>837.75659630253483</v>
      </c>
    </row>
    <row r="142" spans="1:2" x14ac:dyDescent="0.2">
      <c r="A142" s="1">
        <v>382.5</v>
      </c>
      <c r="B142" s="1">
        <f t="shared" si="2"/>
        <v>843.26815285715668</v>
      </c>
    </row>
    <row r="143" spans="1:2" x14ac:dyDescent="0.2">
      <c r="A143" s="1">
        <v>385</v>
      </c>
      <c r="B143" s="1">
        <f t="shared" si="2"/>
        <v>848.77970941177864</v>
      </c>
    </row>
    <row r="144" spans="1:2" x14ac:dyDescent="0.2">
      <c r="A144" s="1">
        <v>387.5</v>
      </c>
      <c r="B144" s="1">
        <f t="shared" si="2"/>
        <v>854.2912659664006</v>
      </c>
    </row>
    <row r="145" spans="1:2" x14ac:dyDescent="0.2">
      <c r="A145" s="1">
        <v>390</v>
      </c>
      <c r="B145" s="1">
        <f t="shared" si="2"/>
        <v>859.80282252102256</v>
      </c>
    </row>
    <row r="146" spans="1:2" x14ac:dyDescent="0.2">
      <c r="A146" s="1">
        <v>392.5</v>
      </c>
      <c r="B146" s="1">
        <f t="shared" si="2"/>
        <v>865.31437907564452</v>
      </c>
    </row>
    <row r="147" spans="1:2" x14ac:dyDescent="0.2">
      <c r="A147" s="1">
        <v>395</v>
      </c>
      <c r="B147" s="1">
        <f t="shared" si="2"/>
        <v>870.82593563026637</v>
      </c>
    </row>
    <row r="148" spans="1:2" x14ac:dyDescent="0.2">
      <c r="A148" s="1">
        <v>397.5</v>
      </c>
      <c r="B148" s="1">
        <f t="shared" si="2"/>
        <v>876.33749218488833</v>
      </c>
    </row>
    <row r="149" spans="1:2" x14ac:dyDescent="0.2">
      <c r="A149" s="1">
        <v>400</v>
      </c>
      <c r="B149" s="1">
        <f t="shared" si="2"/>
        <v>881.84904873951029</v>
      </c>
    </row>
    <row r="150" spans="1:2" x14ac:dyDescent="0.2">
      <c r="A150" s="1">
        <v>402.5</v>
      </c>
      <c r="B150" s="1">
        <f t="shared" si="2"/>
        <v>887.36060529413226</v>
      </c>
    </row>
    <row r="151" spans="1:2" x14ac:dyDescent="0.2">
      <c r="A151" s="1">
        <v>405</v>
      </c>
      <c r="B151" s="1">
        <f t="shared" si="2"/>
        <v>892.87216184875422</v>
      </c>
    </row>
    <row r="152" spans="1:2" x14ac:dyDescent="0.2">
      <c r="A152" s="1">
        <v>407.5</v>
      </c>
      <c r="B152" s="1">
        <f t="shared" si="2"/>
        <v>898.38371840337606</v>
      </c>
    </row>
    <row r="153" spans="1:2" x14ac:dyDescent="0.2">
      <c r="A153" s="1">
        <v>410</v>
      </c>
      <c r="B153" s="1">
        <f t="shared" si="2"/>
        <v>903.89527495799803</v>
      </c>
    </row>
    <row r="154" spans="1:2" x14ac:dyDescent="0.2">
      <c r="A154" s="1">
        <v>412.5</v>
      </c>
      <c r="B154" s="1">
        <f t="shared" si="2"/>
        <v>909.40683151261999</v>
      </c>
    </row>
    <row r="155" spans="1:2" x14ac:dyDescent="0.2">
      <c r="A155" s="1">
        <v>415</v>
      </c>
      <c r="B155" s="1">
        <f t="shared" si="2"/>
        <v>914.91838806724195</v>
      </c>
    </row>
    <row r="156" spans="1:2" x14ac:dyDescent="0.2">
      <c r="A156" s="1">
        <v>417.5</v>
      </c>
      <c r="B156" s="1">
        <f t="shared" si="2"/>
        <v>920.42994462186391</v>
      </c>
    </row>
    <row r="157" spans="1:2" x14ac:dyDescent="0.2">
      <c r="A157" s="1">
        <v>420</v>
      </c>
      <c r="B157" s="1">
        <f t="shared" si="2"/>
        <v>925.94150117648576</v>
      </c>
    </row>
    <row r="158" spans="1:2" x14ac:dyDescent="0.2">
      <c r="A158" s="1">
        <v>422.5</v>
      </c>
      <c r="B158" s="1">
        <f t="shared" si="2"/>
        <v>931.45305773110772</v>
      </c>
    </row>
    <row r="159" spans="1:2" x14ac:dyDescent="0.2">
      <c r="A159" s="1">
        <v>425</v>
      </c>
      <c r="B159" s="1">
        <f t="shared" si="2"/>
        <v>936.96461428572968</v>
      </c>
    </row>
    <row r="160" spans="1:2" x14ac:dyDescent="0.2">
      <c r="A160" s="1">
        <v>427.5</v>
      </c>
      <c r="B160" s="1">
        <f t="shared" si="2"/>
        <v>942.47617084035164</v>
      </c>
    </row>
    <row r="161" spans="1:2" x14ac:dyDescent="0.2">
      <c r="A161" s="1">
        <v>430</v>
      </c>
      <c r="B161" s="1">
        <f t="shared" si="2"/>
        <v>947.9877273949736</v>
      </c>
    </row>
    <row r="162" spans="1:2" x14ac:dyDescent="0.2">
      <c r="A162" s="1">
        <v>432.5</v>
      </c>
      <c r="B162" s="1">
        <f t="shared" si="2"/>
        <v>953.49928394959545</v>
      </c>
    </row>
    <row r="163" spans="1:2" x14ac:dyDescent="0.2">
      <c r="A163" s="1">
        <v>435</v>
      </c>
      <c r="B163" s="1">
        <f t="shared" si="2"/>
        <v>959.01084050421741</v>
      </c>
    </row>
    <row r="164" spans="1:2" x14ac:dyDescent="0.2">
      <c r="A164" s="1">
        <v>437.5</v>
      </c>
      <c r="B164" s="1">
        <f t="shared" si="2"/>
        <v>964.52239705883937</v>
      </c>
    </row>
    <row r="165" spans="1:2" x14ac:dyDescent="0.2">
      <c r="A165" s="1">
        <v>440</v>
      </c>
      <c r="B165" s="1">
        <f t="shared" si="2"/>
        <v>970.03395361346134</v>
      </c>
    </row>
    <row r="166" spans="1:2" x14ac:dyDescent="0.2">
      <c r="A166" s="1">
        <v>442.5</v>
      </c>
      <c r="B166" s="1">
        <f t="shared" si="2"/>
        <v>975.5455101680833</v>
      </c>
    </row>
    <row r="167" spans="1:2" x14ac:dyDescent="0.2">
      <c r="A167" s="1">
        <v>445</v>
      </c>
      <c r="B167" s="1">
        <f t="shared" si="2"/>
        <v>981.05706672270514</v>
      </c>
    </row>
    <row r="168" spans="1:2" x14ac:dyDescent="0.2">
      <c r="A168" s="1">
        <v>447.5</v>
      </c>
      <c r="B168" s="1">
        <f t="shared" si="2"/>
        <v>986.56862327732711</v>
      </c>
    </row>
    <row r="169" spans="1:2" x14ac:dyDescent="0.2">
      <c r="A169" s="1">
        <v>450</v>
      </c>
      <c r="B169" s="1">
        <f t="shared" si="2"/>
        <v>992.08017983194907</v>
      </c>
    </row>
    <row r="170" spans="1:2" x14ac:dyDescent="0.2">
      <c r="A170" s="1">
        <v>452.5</v>
      </c>
      <c r="B170" s="1">
        <f t="shared" si="2"/>
        <v>997.59173638657103</v>
      </c>
    </row>
    <row r="171" spans="1:2" x14ac:dyDescent="0.2">
      <c r="A171" s="1">
        <v>455</v>
      </c>
      <c r="B171" s="1">
        <f t="shared" si="2"/>
        <v>1003.103292941193</v>
      </c>
    </row>
    <row r="172" spans="1:2" x14ac:dyDescent="0.2">
      <c r="A172" s="1">
        <v>457.5</v>
      </c>
      <c r="B172" s="1">
        <f t="shared" si="2"/>
        <v>1008.614849495815</v>
      </c>
    </row>
    <row r="173" spans="1:2" x14ac:dyDescent="0.2">
      <c r="A173" s="1">
        <v>460</v>
      </c>
      <c r="B173" s="1">
        <f t="shared" si="2"/>
        <v>1014.1264060504368</v>
      </c>
    </row>
    <row r="174" spans="1:2" x14ac:dyDescent="0.2">
      <c r="A174" s="1">
        <v>462.5</v>
      </c>
      <c r="B174" s="1">
        <f t="shared" si="2"/>
        <v>1019.6379626050588</v>
      </c>
    </row>
    <row r="175" spans="1:2" x14ac:dyDescent="0.2">
      <c r="A175" s="1">
        <v>465</v>
      </c>
      <c r="B175" s="1">
        <f t="shared" si="2"/>
        <v>1025.1495191596807</v>
      </c>
    </row>
    <row r="176" spans="1:2" x14ac:dyDescent="0.2">
      <c r="A176" s="1">
        <v>467.5</v>
      </c>
      <c r="B176" s="1">
        <f t="shared" si="2"/>
        <v>1030.6610757143026</v>
      </c>
    </row>
    <row r="177" spans="1:2" x14ac:dyDescent="0.2">
      <c r="A177" s="1">
        <v>470</v>
      </c>
      <c r="B177" s="1">
        <f t="shared" si="2"/>
        <v>1036.1726322689246</v>
      </c>
    </row>
    <row r="178" spans="1:2" x14ac:dyDescent="0.2">
      <c r="A178" s="1">
        <v>472.5</v>
      </c>
      <c r="B178" s="1">
        <f t="shared" si="2"/>
        <v>1041.6841888235465</v>
      </c>
    </row>
    <row r="179" spans="1:2" x14ac:dyDescent="0.2">
      <c r="A179" s="1">
        <v>475</v>
      </c>
      <c r="B179" s="1">
        <f t="shared" si="2"/>
        <v>1047.1957453781686</v>
      </c>
    </row>
    <row r="180" spans="1:2" x14ac:dyDescent="0.2">
      <c r="A180" s="1">
        <v>477.5</v>
      </c>
      <c r="B180" s="1">
        <f t="shared" si="2"/>
        <v>1052.7073019327904</v>
      </c>
    </row>
    <row r="181" spans="1:2" x14ac:dyDescent="0.2">
      <c r="A181" s="1">
        <v>480</v>
      </c>
      <c r="B181" s="1">
        <f t="shared" si="2"/>
        <v>1058.2188584874123</v>
      </c>
    </row>
    <row r="182" spans="1:2" x14ac:dyDescent="0.2">
      <c r="A182" s="1">
        <v>482.5</v>
      </c>
      <c r="B182" s="1">
        <f t="shared" si="2"/>
        <v>1063.7304150420343</v>
      </c>
    </row>
    <row r="183" spans="1:2" x14ac:dyDescent="0.2">
      <c r="A183" s="1">
        <v>485</v>
      </c>
      <c r="B183" s="1">
        <f t="shared" si="2"/>
        <v>1069.2419715966562</v>
      </c>
    </row>
    <row r="184" spans="1:2" x14ac:dyDescent="0.2">
      <c r="A184" s="1">
        <v>487.5</v>
      </c>
      <c r="B184" s="1">
        <f t="shared" si="2"/>
        <v>1074.7535281512783</v>
      </c>
    </row>
    <row r="185" spans="1:2" x14ac:dyDescent="0.2">
      <c r="A185" s="1">
        <v>490</v>
      </c>
      <c r="B185" s="1">
        <f t="shared" si="2"/>
        <v>1080.2650847059001</v>
      </c>
    </row>
    <row r="186" spans="1:2" x14ac:dyDescent="0.2">
      <c r="A186" s="1">
        <v>492.5</v>
      </c>
      <c r="B186" s="1">
        <f t="shared" si="2"/>
        <v>1085.776641260522</v>
      </c>
    </row>
    <row r="187" spans="1:2" x14ac:dyDescent="0.2">
      <c r="A187" s="1">
        <v>495</v>
      </c>
      <c r="B187" s="1">
        <f t="shared" si="2"/>
        <v>1091.288197815144</v>
      </c>
    </row>
    <row r="188" spans="1:2" x14ac:dyDescent="0.2">
      <c r="A188" s="1">
        <v>497.5</v>
      </c>
      <c r="B188" s="1">
        <f t="shared" si="2"/>
        <v>1096.7997543697659</v>
      </c>
    </row>
    <row r="189" spans="1:2" x14ac:dyDescent="0.2">
      <c r="A189" s="1">
        <v>500</v>
      </c>
      <c r="B189" s="1">
        <f t="shared" si="2"/>
        <v>1102.311310924388</v>
      </c>
    </row>
    <row r="190" spans="1:2" x14ac:dyDescent="0.2">
      <c r="A190" s="1">
        <v>502.5</v>
      </c>
      <c r="B190" s="1">
        <f t="shared" si="2"/>
        <v>1107.8228674790098</v>
      </c>
    </row>
    <row r="191" spans="1:2" x14ac:dyDescent="0.2">
      <c r="A191" s="1">
        <v>505</v>
      </c>
      <c r="B191" s="1">
        <f t="shared" si="2"/>
        <v>1113.3344240336316</v>
      </c>
    </row>
    <row r="192" spans="1:2" x14ac:dyDescent="0.2">
      <c r="A192" s="1">
        <v>507.5</v>
      </c>
      <c r="B192" s="1">
        <f t="shared" si="2"/>
        <v>1118.8459805882537</v>
      </c>
    </row>
    <row r="193" spans="1:2" x14ac:dyDescent="0.2">
      <c r="A193" s="1">
        <v>510</v>
      </c>
      <c r="B193" s="1">
        <f t="shared" si="2"/>
        <v>1124.3575371428756</v>
      </c>
    </row>
    <row r="194" spans="1:2" x14ac:dyDescent="0.2">
      <c r="A194" s="1">
        <v>512.5</v>
      </c>
      <c r="B194" s="1">
        <f t="shared" si="2"/>
        <v>1129.8690936974976</v>
      </c>
    </row>
    <row r="195" spans="1:2" x14ac:dyDescent="0.2">
      <c r="A195" s="1">
        <v>515</v>
      </c>
      <c r="B195" s="1">
        <f t="shared" ref="B195:B241" si="3">CONVERT(A195*1000, "g", "lbm")</f>
        <v>1135.3806502521195</v>
      </c>
    </row>
    <row r="196" spans="1:2" x14ac:dyDescent="0.2">
      <c r="A196" s="1">
        <v>517.5</v>
      </c>
      <c r="B196" s="1">
        <f t="shared" si="3"/>
        <v>1140.8922068067413</v>
      </c>
    </row>
    <row r="197" spans="1:2" x14ac:dyDescent="0.2">
      <c r="A197" s="1">
        <v>520</v>
      </c>
      <c r="B197" s="1">
        <f t="shared" si="3"/>
        <v>1146.4037633613634</v>
      </c>
    </row>
    <row r="198" spans="1:2" x14ac:dyDescent="0.2">
      <c r="A198" s="1">
        <v>522.5</v>
      </c>
      <c r="B198" s="1">
        <f t="shared" si="3"/>
        <v>1151.9153199159853</v>
      </c>
    </row>
    <row r="199" spans="1:2" x14ac:dyDescent="0.2">
      <c r="A199" s="1">
        <v>525</v>
      </c>
      <c r="B199" s="1">
        <f t="shared" si="3"/>
        <v>1157.4268764706073</v>
      </c>
    </row>
    <row r="200" spans="1:2" x14ac:dyDescent="0.2">
      <c r="A200" s="1">
        <v>527.5</v>
      </c>
      <c r="B200" s="1">
        <f t="shared" si="3"/>
        <v>1162.9384330252292</v>
      </c>
    </row>
    <row r="201" spans="1:2" x14ac:dyDescent="0.2">
      <c r="A201" s="1">
        <v>530</v>
      </c>
      <c r="B201" s="1">
        <f t="shared" si="3"/>
        <v>1168.449989579851</v>
      </c>
    </row>
    <row r="202" spans="1:2" x14ac:dyDescent="0.2">
      <c r="A202" s="1">
        <v>532.5</v>
      </c>
      <c r="B202" s="1">
        <f t="shared" si="3"/>
        <v>1173.9615461344731</v>
      </c>
    </row>
    <row r="203" spans="1:2" x14ac:dyDescent="0.2">
      <c r="A203" s="1">
        <v>535</v>
      </c>
      <c r="B203" s="1">
        <f t="shared" si="3"/>
        <v>1179.473102689095</v>
      </c>
    </row>
    <row r="204" spans="1:2" x14ac:dyDescent="0.2">
      <c r="A204" s="1">
        <v>537.5</v>
      </c>
      <c r="B204" s="1">
        <f t="shared" si="3"/>
        <v>1184.984659243717</v>
      </c>
    </row>
    <row r="205" spans="1:2" x14ac:dyDescent="0.2">
      <c r="A205" s="1">
        <v>540</v>
      </c>
      <c r="B205" s="1">
        <f t="shared" si="3"/>
        <v>1190.4962157983389</v>
      </c>
    </row>
    <row r="206" spans="1:2" x14ac:dyDescent="0.2">
      <c r="A206" s="1">
        <v>542.5</v>
      </c>
      <c r="B206" s="1">
        <f t="shared" si="3"/>
        <v>1196.0077723529607</v>
      </c>
    </row>
    <row r="207" spans="1:2" x14ac:dyDescent="0.2">
      <c r="A207" s="1">
        <v>545</v>
      </c>
      <c r="B207" s="1">
        <f t="shared" si="3"/>
        <v>1201.5193289075828</v>
      </c>
    </row>
    <row r="208" spans="1:2" x14ac:dyDescent="0.2">
      <c r="A208" s="1">
        <v>547.5</v>
      </c>
      <c r="B208" s="1">
        <f t="shared" si="3"/>
        <v>1207.0308854622047</v>
      </c>
    </row>
    <row r="209" spans="1:2" x14ac:dyDescent="0.2">
      <c r="A209" s="1">
        <v>550</v>
      </c>
      <c r="B209" s="1">
        <f t="shared" si="3"/>
        <v>1212.5424420168267</v>
      </c>
    </row>
    <row r="210" spans="1:2" x14ac:dyDescent="0.2">
      <c r="A210" s="1">
        <v>552.5</v>
      </c>
      <c r="B210" s="1">
        <f t="shared" si="3"/>
        <v>1218.0539985714486</v>
      </c>
    </row>
    <row r="211" spans="1:2" x14ac:dyDescent="0.2">
      <c r="A211" s="1">
        <v>555</v>
      </c>
      <c r="B211" s="1">
        <f t="shared" si="3"/>
        <v>1223.5655551260704</v>
      </c>
    </row>
    <row r="212" spans="1:2" x14ac:dyDescent="0.2">
      <c r="A212" s="1">
        <v>557.5</v>
      </c>
      <c r="B212" s="1">
        <f t="shared" si="3"/>
        <v>1229.0771116806925</v>
      </c>
    </row>
    <row r="213" spans="1:2" x14ac:dyDescent="0.2">
      <c r="A213" s="1">
        <v>560</v>
      </c>
      <c r="B213" s="1">
        <f t="shared" si="3"/>
        <v>1234.5886682353143</v>
      </c>
    </row>
    <row r="214" spans="1:2" x14ac:dyDescent="0.2">
      <c r="A214" s="1">
        <v>562.5</v>
      </c>
      <c r="B214" s="1">
        <f t="shared" si="3"/>
        <v>1240.1002247899364</v>
      </c>
    </row>
    <row r="215" spans="1:2" x14ac:dyDescent="0.2">
      <c r="A215" s="1">
        <v>565</v>
      </c>
      <c r="B215" s="1">
        <f t="shared" si="3"/>
        <v>1245.6117813445583</v>
      </c>
    </row>
    <row r="216" spans="1:2" x14ac:dyDescent="0.2">
      <c r="A216" s="1">
        <v>567.5</v>
      </c>
      <c r="B216" s="1">
        <f t="shared" si="3"/>
        <v>1251.1233378991801</v>
      </c>
    </row>
    <row r="217" spans="1:2" x14ac:dyDescent="0.2">
      <c r="A217" s="1">
        <v>570</v>
      </c>
      <c r="B217" s="1">
        <f t="shared" si="3"/>
        <v>1256.6348944538022</v>
      </c>
    </row>
    <row r="218" spans="1:2" x14ac:dyDescent="0.2">
      <c r="A218" s="1">
        <v>572.5</v>
      </c>
      <c r="B218" s="1">
        <f t="shared" si="3"/>
        <v>1262.146451008424</v>
      </c>
    </row>
    <row r="219" spans="1:2" x14ac:dyDescent="0.2">
      <c r="A219" s="1">
        <v>575</v>
      </c>
      <c r="B219" s="1">
        <f t="shared" si="3"/>
        <v>1267.6580075630461</v>
      </c>
    </row>
    <row r="220" spans="1:2" x14ac:dyDescent="0.2">
      <c r="A220" s="1">
        <v>577.5</v>
      </c>
      <c r="B220" s="1">
        <f t="shared" si="3"/>
        <v>1273.169564117668</v>
      </c>
    </row>
    <row r="221" spans="1:2" x14ac:dyDescent="0.2">
      <c r="A221" s="1">
        <v>580</v>
      </c>
      <c r="B221" s="1">
        <f t="shared" si="3"/>
        <v>1278.6811206722898</v>
      </c>
    </row>
    <row r="222" spans="1:2" x14ac:dyDescent="0.2">
      <c r="A222" s="1">
        <v>582.5</v>
      </c>
      <c r="B222" s="1">
        <f t="shared" si="3"/>
        <v>1284.1926772269119</v>
      </c>
    </row>
    <row r="223" spans="1:2" x14ac:dyDescent="0.2">
      <c r="A223" s="1">
        <v>585</v>
      </c>
      <c r="B223" s="1">
        <f t="shared" si="3"/>
        <v>1289.7042337815337</v>
      </c>
    </row>
    <row r="224" spans="1:2" x14ac:dyDescent="0.2">
      <c r="A224" s="1">
        <v>587.5</v>
      </c>
      <c r="B224" s="1">
        <f t="shared" si="3"/>
        <v>1295.2157903361558</v>
      </c>
    </row>
    <row r="225" spans="1:2" x14ac:dyDescent="0.2">
      <c r="A225" s="1">
        <v>590</v>
      </c>
      <c r="B225" s="1">
        <f t="shared" si="3"/>
        <v>1300.7273468907777</v>
      </c>
    </row>
    <row r="226" spans="1:2" x14ac:dyDescent="0.2">
      <c r="A226" s="1">
        <v>592.5</v>
      </c>
      <c r="B226" s="1">
        <f t="shared" si="3"/>
        <v>1306.2389034453997</v>
      </c>
    </row>
    <row r="227" spans="1:2" x14ac:dyDescent="0.2">
      <c r="A227" s="1">
        <v>595</v>
      </c>
      <c r="B227" s="1">
        <f t="shared" si="3"/>
        <v>1311.7504600000216</v>
      </c>
    </row>
    <row r="228" spans="1:2" x14ac:dyDescent="0.2">
      <c r="A228" s="1">
        <v>597.5</v>
      </c>
      <c r="B228" s="1">
        <f t="shared" si="3"/>
        <v>1317.2620165546434</v>
      </c>
    </row>
    <row r="229" spans="1:2" x14ac:dyDescent="0.2">
      <c r="A229" s="1">
        <v>600</v>
      </c>
      <c r="B229" s="1">
        <f t="shared" si="3"/>
        <v>1322.7735731092655</v>
      </c>
    </row>
    <row r="230" spans="1:2" x14ac:dyDescent="0.2">
      <c r="A230" s="1">
        <v>602.5</v>
      </c>
      <c r="B230" s="1">
        <f t="shared" si="3"/>
        <v>1328.2851296638873</v>
      </c>
    </row>
    <row r="231" spans="1:2" x14ac:dyDescent="0.2">
      <c r="A231" s="1">
        <v>605</v>
      </c>
      <c r="B231" s="1">
        <f t="shared" si="3"/>
        <v>1333.7966862185094</v>
      </c>
    </row>
    <row r="232" spans="1:2" x14ac:dyDescent="0.2">
      <c r="A232" s="1">
        <v>607.5</v>
      </c>
      <c r="B232" s="1">
        <f t="shared" si="3"/>
        <v>1339.3082427731313</v>
      </c>
    </row>
    <row r="233" spans="1:2" x14ac:dyDescent="0.2">
      <c r="A233" s="1">
        <v>610</v>
      </c>
      <c r="B233" s="1">
        <f t="shared" si="3"/>
        <v>1344.8197993277531</v>
      </c>
    </row>
    <row r="234" spans="1:2" x14ac:dyDescent="0.2">
      <c r="A234" s="1">
        <v>612.5</v>
      </c>
      <c r="B234" s="1">
        <f t="shared" si="3"/>
        <v>1350.3313558823752</v>
      </c>
    </row>
    <row r="235" spans="1:2" x14ac:dyDescent="0.2">
      <c r="A235" s="1">
        <v>615</v>
      </c>
      <c r="B235" s="1">
        <f t="shared" si="3"/>
        <v>1355.842912436997</v>
      </c>
    </row>
    <row r="236" spans="1:2" x14ac:dyDescent="0.2">
      <c r="A236" s="1">
        <v>617.5</v>
      </c>
      <c r="B236" s="1">
        <f t="shared" si="3"/>
        <v>1361.3544689916191</v>
      </c>
    </row>
    <row r="237" spans="1:2" x14ac:dyDescent="0.2">
      <c r="A237" s="1">
        <v>620</v>
      </c>
      <c r="B237" s="1">
        <f t="shared" si="3"/>
        <v>1366.866025546241</v>
      </c>
    </row>
    <row r="238" spans="1:2" x14ac:dyDescent="0.2">
      <c r="A238" s="1">
        <v>622.5</v>
      </c>
      <c r="B238" s="1">
        <f t="shared" si="3"/>
        <v>1372.3775821008628</v>
      </c>
    </row>
    <row r="239" spans="1:2" x14ac:dyDescent="0.2">
      <c r="A239" s="1">
        <v>625</v>
      </c>
      <c r="B239" s="1">
        <f t="shared" si="3"/>
        <v>1377.8891386554849</v>
      </c>
    </row>
    <row r="240" spans="1:2" x14ac:dyDescent="0.2">
      <c r="A240" s="1">
        <v>627.5</v>
      </c>
      <c r="B240" s="1">
        <f t="shared" si="3"/>
        <v>1383.4006952101067</v>
      </c>
    </row>
    <row r="241" spans="1:2" x14ac:dyDescent="0.2">
      <c r="A241" s="1">
        <v>630</v>
      </c>
      <c r="B241" s="1">
        <f t="shared" si="3"/>
        <v>1388.9122517647288</v>
      </c>
    </row>
    <row r="242" spans="1:2" x14ac:dyDescent="0.2">
      <c r="A242">
        <v>0</v>
      </c>
    </row>
    <row r="243" spans="1:2" x14ac:dyDescent="0.2">
      <c r="A243">
        <v>0</v>
      </c>
    </row>
    <row r="244" spans="1:2" x14ac:dyDescent="0.2">
      <c r="A244">
        <v>0</v>
      </c>
    </row>
    <row r="245" spans="1:2" x14ac:dyDescent="0.2">
      <c r="A245">
        <v>0</v>
      </c>
    </row>
    <row r="246" spans="1:2" x14ac:dyDescent="0.2">
      <c r="A246">
        <v>0</v>
      </c>
    </row>
    <row r="247" spans="1:2" x14ac:dyDescent="0.2">
      <c r="A247">
        <v>0</v>
      </c>
    </row>
    <row r="248" spans="1:2" x14ac:dyDescent="0.2">
      <c r="A248">
        <v>0</v>
      </c>
    </row>
    <row r="249" spans="1:2" x14ac:dyDescent="0.2">
      <c r="A249">
        <v>0</v>
      </c>
    </row>
    <row r="250" spans="1:2" x14ac:dyDescent="0.2">
      <c r="A250">
        <v>0</v>
      </c>
    </row>
    <row r="251" spans="1:2" x14ac:dyDescent="0.2">
      <c r="A251">
        <v>0</v>
      </c>
    </row>
    <row r="252" spans="1:2" x14ac:dyDescent="0.2">
      <c r="A252">
        <v>0</v>
      </c>
    </row>
    <row r="253" spans="1:2" x14ac:dyDescent="0.2">
      <c r="A253">
        <v>0</v>
      </c>
    </row>
    <row r="254" spans="1:2" x14ac:dyDescent="0.2">
      <c r="A254">
        <v>0</v>
      </c>
    </row>
    <row r="255" spans="1:2" x14ac:dyDescent="0.2">
      <c r="A255">
        <v>0</v>
      </c>
    </row>
    <row r="256" spans="1:2" x14ac:dyDescent="0.2">
      <c r="A256">
        <v>0</v>
      </c>
    </row>
    <row r="257" spans="1:1" x14ac:dyDescent="0.2">
      <c r="A257">
        <v>0</v>
      </c>
    </row>
    <row r="258" spans="1:1" x14ac:dyDescent="0.2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M32"/>
  <sheetViews>
    <sheetView showGridLines="0" tabSelected="1" zoomScale="110" zoomScaleNormal="110" workbookViewId="0">
      <selection activeCell="A2" sqref="A2"/>
    </sheetView>
  </sheetViews>
  <sheetFormatPr defaultRowHeight="12.75" x14ac:dyDescent="0.2"/>
  <cols>
    <col min="1" max="1" width="19.28515625" style="50" customWidth="1"/>
    <col min="2" max="2" width="5.5703125" style="49" customWidth="1"/>
    <col min="3" max="3" width="5.7109375" style="49" customWidth="1"/>
    <col min="4" max="4" width="10.42578125" style="49" customWidth="1"/>
    <col min="5" max="5" width="7.28515625" style="49" bestFit="1" customWidth="1"/>
    <col min="6" max="6" width="8.85546875" style="49" customWidth="1"/>
    <col min="7" max="7" width="6.28515625" style="53" bestFit="1" customWidth="1"/>
    <col min="8" max="8" width="6.28515625" style="53" customWidth="1"/>
    <col min="9" max="11" width="7.5703125" style="64" customWidth="1"/>
    <col min="12" max="12" width="7.5703125" style="65" customWidth="1"/>
    <col min="13" max="15" width="7.5703125" style="64" customWidth="1"/>
    <col min="16" max="16" width="7.5703125" style="65" customWidth="1"/>
    <col min="17" max="19" width="7.5703125" style="64" customWidth="1"/>
    <col min="20" max="20" width="7.5703125" style="36" customWidth="1"/>
    <col min="21" max="21" width="9.7109375" style="54" customWidth="1"/>
    <col min="22" max="22" width="6.85546875" style="54" bestFit="1" customWidth="1"/>
    <col min="23" max="23" width="9.140625" style="49"/>
    <col min="24" max="16384" width="9.140625" style="50"/>
  </cols>
  <sheetData>
    <row r="1" spans="1:39" s="35" customFormat="1" ht="28.5" customHeight="1" x14ac:dyDescent="0.2">
      <c r="A1" s="39" t="s">
        <v>0</v>
      </c>
      <c r="B1" s="39" t="s">
        <v>35</v>
      </c>
      <c r="C1" s="39" t="s">
        <v>36</v>
      </c>
      <c r="D1" s="39" t="s">
        <v>37</v>
      </c>
      <c r="E1" s="39" t="s">
        <v>34</v>
      </c>
      <c r="F1" s="39" t="s">
        <v>38</v>
      </c>
      <c r="G1" s="41" t="s">
        <v>30</v>
      </c>
      <c r="H1" s="41" t="s">
        <v>32</v>
      </c>
      <c r="I1" s="60" t="s">
        <v>39</v>
      </c>
      <c r="J1" s="60" t="s">
        <v>40</v>
      </c>
      <c r="K1" s="60" t="s">
        <v>41</v>
      </c>
      <c r="L1" s="60" t="s">
        <v>42</v>
      </c>
      <c r="M1" s="60" t="s">
        <v>43</v>
      </c>
      <c r="N1" s="60" t="s">
        <v>44</v>
      </c>
      <c r="O1" s="60" t="s">
        <v>45</v>
      </c>
      <c r="P1" s="60" t="s">
        <v>46</v>
      </c>
      <c r="Q1" s="60" t="s">
        <v>47</v>
      </c>
      <c r="R1" s="60" t="s">
        <v>48</v>
      </c>
      <c r="S1" s="60" t="s">
        <v>49</v>
      </c>
      <c r="T1" s="39" t="s">
        <v>50</v>
      </c>
      <c r="U1" s="43" t="s">
        <v>29</v>
      </c>
      <c r="V1" s="40" t="s">
        <v>31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39" x14ac:dyDescent="0.2">
      <c r="A2" s="1" t="s">
        <v>53</v>
      </c>
      <c r="B2" s="42" t="s">
        <v>25</v>
      </c>
      <c r="C2" s="42">
        <v>1989</v>
      </c>
      <c r="D2" s="42" t="s">
        <v>51</v>
      </c>
      <c r="E2" s="42">
        <v>70.400000000000006</v>
      </c>
      <c r="F2" s="42">
        <v>75</v>
      </c>
      <c r="G2" s="44">
        <v>1</v>
      </c>
      <c r="H2" s="44" t="s">
        <v>33</v>
      </c>
      <c r="I2" s="61">
        <v>320</v>
      </c>
      <c r="J2" s="61">
        <v>-340</v>
      </c>
      <c r="K2" s="61">
        <v>-340</v>
      </c>
      <c r="L2" s="62">
        <v>320</v>
      </c>
      <c r="M2" s="61">
        <v>155</v>
      </c>
      <c r="N2" s="61">
        <v>-165</v>
      </c>
      <c r="O2" s="61">
        <v>-165</v>
      </c>
      <c r="P2" s="62">
        <v>155</v>
      </c>
      <c r="Q2" s="61">
        <v>200</v>
      </c>
      <c r="R2" s="61">
        <v>215</v>
      </c>
      <c r="S2" s="61">
        <v>-225</v>
      </c>
      <c r="T2" s="27">
        <v>215</v>
      </c>
      <c r="U2" s="28">
        <v>690</v>
      </c>
      <c r="V2" s="48">
        <v>602.37</v>
      </c>
    </row>
    <row r="3" spans="1:39" x14ac:dyDescent="0.2">
      <c r="A3" s="1" t="s">
        <v>54</v>
      </c>
      <c r="B3" s="42" t="s">
        <v>25</v>
      </c>
      <c r="C3" s="42">
        <v>1981</v>
      </c>
      <c r="D3" s="42" t="s">
        <v>52</v>
      </c>
      <c r="E3" s="42">
        <v>59.45</v>
      </c>
      <c r="F3" s="42">
        <v>60</v>
      </c>
      <c r="G3" s="44">
        <v>2</v>
      </c>
      <c r="H3" s="44" t="s">
        <v>33</v>
      </c>
      <c r="I3" s="61">
        <v>-257.5</v>
      </c>
      <c r="J3" s="61">
        <v>-257.5</v>
      </c>
      <c r="K3" s="61">
        <v>257.5</v>
      </c>
      <c r="L3" s="62">
        <v>257.5</v>
      </c>
      <c r="M3" s="61">
        <v>137.5</v>
      </c>
      <c r="N3" s="61">
        <v>-147.5</v>
      </c>
      <c r="O3" s="61">
        <v>150</v>
      </c>
      <c r="P3" s="62">
        <v>150</v>
      </c>
      <c r="Q3" s="61">
        <v>167.5</v>
      </c>
      <c r="R3" s="61">
        <v>182.5</v>
      </c>
      <c r="S3" s="61">
        <v>-200</v>
      </c>
      <c r="T3" s="27">
        <v>182.5</v>
      </c>
      <c r="U3" s="28">
        <v>590</v>
      </c>
      <c r="V3" s="51">
        <v>586.60749999999996</v>
      </c>
    </row>
    <row r="4" spans="1:39" x14ac:dyDescent="0.2">
      <c r="A4" s="1" t="s">
        <v>55</v>
      </c>
      <c r="B4" s="42" t="s">
        <v>25</v>
      </c>
      <c r="C4" s="42">
        <v>1989</v>
      </c>
      <c r="D4" s="42" t="s">
        <v>52</v>
      </c>
      <c r="E4" s="42">
        <v>139.35</v>
      </c>
      <c r="F4" s="42" t="s">
        <v>27</v>
      </c>
      <c r="G4" s="44">
        <v>3</v>
      </c>
      <c r="H4" s="44" t="s">
        <v>33</v>
      </c>
      <c r="I4" s="61">
        <v>352.5</v>
      </c>
      <c r="J4" s="61">
        <v>-372.5</v>
      </c>
      <c r="K4" s="61">
        <v>372.5</v>
      </c>
      <c r="L4" s="62">
        <v>372.5</v>
      </c>
      <c r="M4" s="61">
        <v>-200</v>
      </c>
      <c r="N4" s="61">
        <v>200</v>
      </c>
      <c r="O4" s="61">
        <v>215</v>
      </c>
      <c r="P4" s="62">
        <v>215</v>
      </c>
      <c r="Q4" s="61">
        <v>257.5</v>
      </c>
      <c r="R4" s="61">
        <v>275</v>
      </c>
      <c r="S4" s="61">
        <v>-282.5</v>
      </c>
      <c r="T4" s="27">
        <v>275</v>
      </c>
      <c r="U4" s="28">
        <v>862.5</v>
      </c>
      <c r="V4" s="51">
        <v>564.80812500000002</v>
      </c>
    </row>
    <row r="5" spans="1:39" x14ac:dyDescent="0.2">
      <c r="A5" s="1" t="s">
        <v>56</v>
      </c>
      <c r="B5" s="42" t="s">
        <v>25</v>
      </c>
      <c r="C5" s="42">
        <v>1991</v>
      </c>
      <c r="D5" s="42" t="s">
        <v>51</v>
      </c>
      <c r="E5" s="42">
        <v>64.599999999999994</v>
      </c>
      <c r="F5" s="42">
        <v>67.5</v>
      </c>
      <c r="G5" s="44">
        <v>4</v>
      </c>
      <c r="H5" s="44" t="s">
        <v>33</v>
      </c>
      <c r="I5" s="61">
        <v>217.5</v>
      </c>
      <c r="J5" s="61">
        <v>-227.5</v>
      </c>
      <c r="K5" s="61">
        <v>227.5</v>
      </c>
      <c r="L5" s="62">
        <v>227.5</v>
      </c>
      <c r="M5" s="61">
        <v>147.5</v>
      </c>
      <c r="N5" s="61">
        <v>-157.5</v>
      </c>
      <c r="O5" s="61">
        <v>157.5</v>
      </c>
      <c r="P5" s="62">
        <v>157.5</v>
      </c>
      <c r="Q5" s="61">
        <v>195</v>
      </c>
      <c r="R5" s="61">
        <v>-217.5</v>
      </c>
      <c r="S5" s="61">
        <v>-217.5</v>
      </c>
      <c r="T5" s="27">
        <v>195</v>
      </c>
      <c r="U5" s="28">
        <v>580</v>
      </c>
      <c r="V5" s="51">
        <v>540.06700000000001</v>
      </c>
    </row>
    <row r="6" spans="1:39" x14ac:dyDescent="0.2">
      <c r="A6" s="1" t="s">
        <v>57</v>
      </c>
      <c r="B6" s="42" t="s">
        <v>25</v>
      </c>
      <c r="C6" s="42">
        <v>1989</v>
      </c>
      <c r="D6" s="42" t="s">
        <v>52</v>
      </c>
      <c r="E6" s="42">
        <v>106.35</v>
      </c>
      <c r="F6" s="42" t="s">
        <v>27</v>
      </c>
      <c r="G6" s="44">
        <v>5</v>
      </c>
      <c r="H6" s="44" t="s">
        <v>33</v>
      </c>
      <c r="I6" s="61">
        <v>297.5</v>
      </c>
      <c r="J6" s="61">
        <v>310</v>
      </c>
      <c r="K6" s="61">
        <v>320</v>
      </c>
      <c r="L6" s="62">
        <v>320</v>
      </c>
      <c r="M6" s="61">
        <v>165</v>
      </c>
      <c r="N6" s="61">
        <v>182.5</v>
      </c>
      <c r="O6" s="61">
        <v>190</v>
      </c>
      <c r="P6" s="62">
        <v>190</v>
      </c>
      <c r="Q6" s="61">
        <v>217.5</v>
      </c>
      <c r="R6" s="61">
        <v>237.5</v>
      </c>
      <c r="S6" s="61">
        <v>247.5</v>
      </c>
      <c r="T6" s="27">
        <v>247.5</v>
      </c>
      <c r="U6" s="28">
        <v>757.5</v>
      </c>
      <c r="V6" s="51">
        <v>529.79550000000006</v>
      </c>
    </row>
    <row r="7" spans="1:39" x14ac:dyDescent="0.2">
      <c r="A7" s="1" t="s">
        <v>58</v>
      </c>
      <c r="B7" s="42" t="s">
        <v>25</v>
      </c>
      <c r="C7" s="42">
        <v>1993</v>
      </c>
      <c r="D7" s="42" t="s">
        <v>52</v>
      </c>
      <c r="E7" s="42">
        <v>89.35</v>
      </c>
      <c r="F7" s="42">
        <v>90</v>
      </c>
      <c r="G7" s="44">
        <v>6</v>
      </c>
      <c r="H7" s="44" t="s">
        <v>33</v>
      </c>
      <c r="I7" s="61">
        <v>305</v>
      </c>
      <c r="J7" s="61">
        <v>-325</v>
      </c>
      <c r="K7" s="61">
        <v>-325</v>
      </c>
      <c r="L7" s="62">
        <v>305</v>
      </c>
      <c r="M7" s="61">
        <v>-170</v>
      </c>
      <c r="N7" s="61">
        <v>-170</v>
      </c>
      <c r="O7" s="61">
        <v>182.5</v>
      </c>
      <c r="P7" s="62">
        <v>182.5</v>
      </c>
      <c r="Q7" s="61">
        <v>192.5</v>
      </c>
      <c r="R7" s="61">
        <v>205</v>
      </c>
      <c r="S7" s="61">
        <v>215</v>
      </c>
      <c r="T7" s="27">
        <v>215</v>
      </c>
      <c r="U7" s="28">
        <v>702.5</v>
      </c>
      <c r="V7" s="51">
        <v>527.01549999999997</v>
      </c>
    </row>
    <row r="8" spans="1:39" x14ac:dyDescent="0.2">
      <c r="A8" s="1" t="s">
        <v>59</v>
      </c>
      <c r="B8" s="42" t="s">
        <v>25</v>
      </c>
      <c r="C8" s="42">
        <v>1990</v>
      </c>
      <c r="D8" s="42" t="s">
        <v>52</v>
      </c>
      <c r="E8" s="42">
        <v>66.650000000000006</v>
      </c>
      <c r="F8" s="42">
        <v>67.5</v>
      </c>
      <c r="G8" s="44">
        <v>7</v>
      </c>
      <c r="H8" s="44" t="s">
        <v>33</v>
      </c>
      <c r="I8" s="61">
        <v>240</v>
      </c>
      <c r="J8" s="61">
        <v>-260</v>
      </c>
      <c r="K8" s="61">
        <v>-260</v>
      </c>
      <c r="L8" s="62">
        <v>240</v>
      </c>
      <c r="M8" s="61">
        <v>117.5</v>
      </c>
      <c r="N8" s="61">
        <v>127.5</v>
      </c>
      <c r="O8" s="61">
        <v>-137.5</v>
      </c>
      <c r="P8" s="62">
        <v>127.5</v>
      </c>
      <c r="Q8" s="61">
        <v>185</v>
      </c>
      <c r="R8" s="61">
        <v>195</v>
      </c>
      <c r="S8" s="61">
        <v>205</v>
      </c>
      <c r="T8" s="27">
        <v>205</v>
      </c>
      <c r="U8" s="28">
        <v>572.5</v>
      </c>
      <c r="V8" s="51">
        <v>519.85862499999996</v>
      </c>
    </row>
    <row r="9" spans="1:39" x14ac:dyDescent="0.2">
      <c r="A9" s="1" t="s">
        <v>60</v>
      </c>
      <c r="B9" s="42" t="s">
        <v>25</v>
      </c>
      <c r="C9" s="42">
        <v>1981</v>
      </c>
      <c r="D9" s="42" t="s">
        <v>52</v>
      </c>
      <c r="E9" s="42">
        <v>88.95</v>
      </c>
      <c r="F9" s="42">
        <v>90</v>
      </c>
      <c r="G9" s="44">
        <v>8</v>
      </c>
      <c r="H9" s="44" t="s">
        <v>33</v>
      </c>
      <c r="I9" s="61">
        <v>-232.5</v>
      </c>
      <c r="J9" s="61">
        <v>232.5</v>
      </c>
      <c r="K9" s="61">
        <v>-257.5</v>
      </c>
      <c r="L9" s="62">
        <v>232.5</v>
      </c>
      <c r="M9" s="61">
        <v>165</v>
      </c>
      <c r="N9" s="61">
        <v>177.5</v>
      </c>
      <c r="O9" s="61">
        <v>-182.5</v>
      </c>
      <c r="P9" s="62">
        <v>177.5</v>
      </c>
      <c r="Q9" s="61">
        <v>192.5</v>
      </c>
      <c r="R9" s="61">
        <v>217.5</v>
      </c>
      <c r="S9" s="61">
        <v>-228</v>
      </c>
      <c r="T9" s="27">
        <v>217.5</v>
      </c>
      <c r="U9" s="28">
        <v>627.5</v>
      </c>
      <c r="V9" s="51">
        <v>471.91137500000002</v>
      </c>
    </row>
    <row r="10" spans="1:39" x14ac:dyDescent="0.2">
      <c r="A10" s="1" t="s">
        <v>61</v>
      </c>
      <c r="B10" s="42" t="s">
        <v>25</v>
      </c>
      <c r="C10" s="42">
        <v>1987</v>
      </c>
      <c r="D10" s="42" t="s">
        <v>52</v>
      </c>
      <c r="E10" s="42">
        <v>89.85</v>
      </c>
      <c r="F10" s="42">
        <v>90</v>
      </c>
      <c r="G10" s="42"/>
      <c r="H10" s="44" t="s">
        <v>33</v>
      </c>
      <c r="I10" s="61">
        <v>-340</v>
      </c>
      <c r="J10" s="61">
        <v>-340</v>
      </c>
      <c r="K10" s="61">
        <v>-340</v>
      </c>
      <c r="L10" s="62">
        <v>0</v>
      </c>
      <c r="M10" s="61">
        <v>0</v>
      </c>
      <c r="N10" s="61">
        <v>0</v>
      </c>
      <c r="O10" s="61">
        <v>0</v>
      </c>
      <c r="P10" s="62">
        <v>0</v>
      </c>
      <c r="Q10" s="61">
        <v>0</v>
      </c>
      <c r="R10" s="61">
        <v>0</v>
      </c>
      <c r="S10" s="61">
        <v>0</v>
      </c>
      <c r="T10" s="27">
        <v>0</v>
      </c>
      <c r="U10" s="27">
        <v>0</v>
      </c>
      <c r="V10" s="52"/>
    </row>
    <row r="11" spans="1:39" x14ac:dyDescent="0.2">
      <c r="A11" s="1" t="s">
        <v>62</v>
      </c>
      <c r="B11" s="42" t="s">
        <v>25</v>
      </c>
      <c r="C11" s="42">
        <v>1980</v>
      </c>
      <c r="D11" s="42" t="s">
        <v>52</v>
      </c>
      <c r="E11" s="42">
        <v>89.8</v>
      </c>
      <c r="F11" s="42">
        <v>90</v>
      </c>
      <c r="G11" s="42"/>
      <c r="H11" s="44" t="s">
        <v>33</v>
      </c>
      <c r="I11" s="61">
        <v>310</v>
      </c>
      <c r="J11" s="61">
        <v>-322.5</v>
      </c>
      <c r="K11" s="61">
        <v>0</v>
      </c>
      <c r="L11" s="62">
        <v>310</v>
      </c>
      <c r="M11" s="61">
        <v>0</v>
      </c>
      <c r="N11" s="61">
        <v>0</v>
      </c>
      <c r="O11" s="61">
        <v>0</v>
      </c>
      <c r="P11" s="62">
        <v>0</v>
      </c>
      <c r="Q11" s="61">
        <v>0</v>
      </c>
      <c r="R11" s="61">
        <v>0</v>
      </c>
      <c r="S11" s="61">
        <v>0</v>
      </c>
      <c r="T11" s="27">
        <v>0</v>
      </c>
      <c r="U11" s="27">
        <v>0</v>
      </c>
      <c r="V11" s="52"/>
    </row>
    <row r="12" spans="1:39" x14ac:dyDescent="0.2">
      <c r="A12" s="1" t="s">
        <v>63</v>
      </c>
      <c r="B12" s="42" t="s">
        <v>25</v>
      </c>
      <c r="C12" s="42">
        <v>1985</v>
      </c>
      <c r="D12" s="42" t="s">
        <v>52</v>
      </c>
      <c r="E12" s="42">
        <v>67.05</v>
      </c>
      <c r="F12" s="42">
        <v>67.5</v>
      </c>
      <c r="G12" s="44"/>
      <c r="H12" s="44" t="s">
        <v>33</v>
      </c>
      <c r="I12" s="61">
        <v>-265</v>
      </c>
      <c r="J12" s="61">
        <v>-272.5</v>
      </c>
      <c r="K12" s="61">
        <v>-272.5</v>
      </c>
      <c r="L12" s="62">
        <v>0</v>
      </c>
      <c r="M12" s="61">
        <v>0</v>
      </c>
      <c r="N12" s="61">
        <v>0</v>
      </c>
      <c r="O12" s="61">
        <v>0</v>
      </c>
      <c r="P12" s="62">
        <v>0</v>
      </c>
      <c r="Q12" s="61">
        <v>0</v>
      </c>
      <c r="R12" s="61">
        <v>0</v>
      </c>
      <c r="S12" s="61">
        <v>0</v>
      </c>
      <c r="T12" s="27">
        <v>0</v>
      </c>
      <c r="U12" s="27">
        <v>0</v>
      </c>
      <c r="V12" s="51"/>
    </row>
    <row r="13" spans="1:39" x14ac:dyDescent="0.2">
      <c r="A13" s="1" t="s">
        <v>64</v>
      </c>
      <c r="B13" s="42" t="s">
        <v>25</v>
      </c>
      <c r="C13" s="42">
        <v>1978</v>
      </c>
      <c r="D13" s="42" t="s">
        <v>52</v>
      </c>
      <c r="E13" s="42">
        <v>47.3</v>
      </c>
      <c r="F13" s="42">
        <v>48</v>
      </c>
      <c r="G13" s="44"/>
      <c r="H13" s="44" t="s">
        <v>33</v>
      </c>
      <c r="I13" s="61">
        <v>-212.5</v>
      </c>
      <c r="J13" s="61">
        <v>-217.5</v>
      </c>
      <c r="K13" s="61">
        <v>-225</v>
      </c>
      <c r="L13" s="62">
        <v>0</v>
      </c>
      <c r="M13" s="61">
        <v>0</v>
      </c>
      <c r="N13" s="61">
        <v>0</v>
      </c>
      <c r="O13" s="61">
        <v>0</v>
      </c>
      <c r="P13" s="62">
        <v>0</v>
      </c>
      <c r="Q13" s="61">
        <v>0</v>
      </c>
      <c r="R13" s="61">
        <v>0</v>
      </c>
      <c r="S13" s="61">
        <v>0</v>
      </c>
      <c r="T13" s="27">
        <v>0</v>
      </c>
      <c r="U13" s="28">
        <v>0</v>
      </c>
      <c r="V13" s="51"/>
    </row>
    <row r="14" spans="1:39" x14ac:dyDescent="0.2">
      <c r="A14" s="1" t="s">
        <v>65</v>
      </c>
      <c r="B14" s="42" t="s">
        <v>26</v>
      </c>
      <c r="C14" s="42">
        <v>1987</v>
      </c>
      <c r="D14" s="42" t="s">
        <v>52</v>
      </c>
      <c r="E14" s="42">
        <v>135.69999999999999</v>
      </c>
      <c r="F14" s="42">
        <v>140</v>
      </c>
      <c r="G14" s="44">
        <v>1</v>
      </c>
      <c r="H14" s="44" t="s">
        <v>33</v>
      </c>
      <c r="I14" s="61">
        <v>530</v>
      </c>
      <c r="J14" s="61">
        <v>-575</v>
      </c>
      <c r="K14" s="61">
        <v>-575</v>
      </c>
      <c r="L14" s="62">
        <v>530</v>
      </c>
      <c r="M14" s="61">
        <v>425</v>
      </c>
      <c r="N14" s="61">
        <v>455</v>
      </c>
      <c r="O14" s="61">
        <v>472.5</v>
      </c>
      <c r="P14" s="62">
        <v>472.5</v>
      </c>
      <c r="Q14" s="61">
        <v>342.5</v>
      </c>
      <c r="R14" s="61">
        <v>-365</v>
      </c>
      <c r="S14" s="61">
        <v>-365</v>
      </c>
      <c r="T14" s="27">
        <v>342.5</v>
      </c>
      <c r="U14" s="28">
        <v>1345</v>
      </c>
      <c r="V14" s="51">
        <v>719.3732500000001</v>
      </c>
    </row>
    <row r="15" spans="1:39" x14ac:dyDescent="0.2">
      <c r="A15" s="1" t="s">
        <v>66</v>
      </c>
      <c r="B15" s="42" t="s">
        <v>26</v>
      </c>
      <c r="C15" s="42">
        <v>1987</v>
      </c>
      <c r="D15" s="42" t="s">
        <v>52</v>
      </c>
      <c r="E15" s="42">
        <v>104.1</v>
      </c>
      <c r="F15" s="42">
        <v>110</v>
      </c>
      <c r="G15" s="44">
        <v>2</v>
      </c>
      <c r="H15" s="44" t="s">
        <v>33</v>
      </c>
      <c r="I15" s="61">
        <v>410</v>
      </c>
      <c r="J15" s="61">
        <v>432.5</v>
      </c>
      <c r="K15" s="61">
        <v>0</v>
      </c>
      <c r="L15" s="62">
        <v>432.5</v>
      </c>
      <c r="M15" s="61">
        <v>-342.5</v>
      </c>
      <c r="N15" s="61">
        <v>342.5</v>
      </c>
      <c r="O15" s="61">
        <v>-365</v>
      </c>
      <c r="P15" s="62">
        <v>342.5</v>
      </c>
      <c r="Q15" s="61">
        <v>342.5</v>
      </c>
      <c r="R15" s="61">
        <v>360</v>
      </c>
      <c r="S15" s="61">
        <v>-365</v>
      </c>
      <c r="T15" s="27">
        <v>360</v>
      </c>
      <c r="U15" s="28">
        <v>1135</v>
      </c>
      <c r="V15" s="51">
        <v>649.67399999999998</v>
      </c>
    </row>
    <row r="16" spans="1:39" x14ac:dyDescent="0.2">
      <c r="A16" s="1" t="s">
        <v>67</v>
      </c>
      <c r="B16" s="42" t="s">
        <v>26</v>
      </c>
      <c r="C16" s="42">
        <v>1985</v>
      </c>
      <c r="D16" s="42" t="s">
        <v>52</v>
      </c>
      <c r="E16" s="42">
        <v>118.4</v>
      </c>
      <c r="F16" s="42">
        <v>125</v>
      </c>
      <c r="G16" s="44">
        <v>3</v>
      </c>
      <c r="H16" s="44" t="s">
        <v>33</v>
      </c>
      <c r="I16" s="61">
        <v>467.5</v>
      </c>
      <c r="J16" s="61">
        <v>-487.5</v>
      </c>
      <c r="K16" s="61">
        <v>-487.5</v>
      </c>
      <c r="L16" s="62">
        <v>467.5</v>
      </c>
      <c r="M16" s="61">
        <v>-285</v>
      </c>
      <c r="N16" s="61">
        <v>-285</v>
      </c>
      <c r="O16" s="61">
        <v>285</v>
      </c>
      <c r="P16" s="62">
        <v>285</v>
      </c>
      <c r="Q16" s="61">
        <v>320</v>
      </c>
      <c r="R16" s="61">
        <v>342.5</v>
      </c>
      <c r="S16" s="61">
        <v>-355</v>
      </c>
      <c r="T16" s="27">
        <v>342.5</v>
      </c>
      <c r="U16" s="28">
        <v>1095</v>
      </c>
      <c r="V16" s="51">
        <v>605.09699999999998</v>
      </c>
    </row>
    <row r="17" spans="1:23" x14ac:dyDescent="0.2">
      <c r="A17" s="1" t="s">
        <v>68</v>
      </c>
      <c r="B17" s="42" t="s">
        <v>26</v>
      </c>
      <c r="C17" s="42">
        <v>1989</v>
      </c>
      <c r="D17" s="42" t="s">
        <v>52</v>
      </c>
      <c r="E17" s="42">
        <v>112.8</v>
      </c>
      <c r="F17" s="42">
        <v>125</v>
      </c>
      <c r="G17" s="44">
        <v>4</v>
      </c>
      <c r="H17" s="44" t="s">
        <v>33</v>
      </c>
      <c r="I17" s="61">
        <v>-442.5</v>
      </c>
      <c r="J17" s="61">
        <v>442.5</v>
      </c>
      <c r="K17" s="61">
        <v>-465</v>
      </c>
      <c r="L17" s="62">
        <v>442.5</v>
      </c>
      <c r="M17" s="61">
        <v>-250</v>
      </c>
      <c r="N17" s="61">
        <v>250</v>
      </c>
      <c r="O17" s="61">
        <v>-277.5</v>
      </c>
      <c r="P17" s="62">
        <v>250</v>
      </c>
      <c r="Q17" s="61">
        <v>337.5</v>
      </c>
      <c r="R17" s="61">
        <v>0</v>
      </c>
      <c r="S17" s="61">
        <v>355</v>
      </c>
      <c r="T17" s="27">
        <v>355</v>
      </c>
      <c r="U17" s="28">
        <v>1047.5</v>
      </c>
      <c r="V17" s="51">
        <v>585.29062499999998</v>
      </c>
    </row>
    <row r="18" spans="1:23" x14ac:dyDescent="0.2">
      <c r="A18" s="1" t="s">
        <v>69</v>
      </c>
      <c r="B18" s="42" t="s">
        <v>26</v>
      </c>
      <c r="C18" s="42">
        <v>1996</v>
      </c>
      <c r="D18" s="42" t="s">
        <v>52</v>
      </c>
      <c r="E18" s="42">
        <v>91.3</v>
      </c>
      <c r="F18" s="42">
        <v>100</v>
      </c>
      <c r="G18" s="44">
        <v>5</v>
      </c>
      <c r="H18" s="44" t="s">
        <v>33</v>
      </c>
      <c r="I18" s="61">
        <v>387.5</v>
      </c>
      <c r="J18" s="61">
        <v>402.5</v>
      </c>
      <c r="K18" s="61">
        <v>417.5</v>
      </c>
      <c r="L18" s="62">
        <v>417.5</v>
      </c>
      <c r="M18" s="61">
        <v>285</v>
      </c>
      <c r="N18" s="61">
        <v>-302.5</v>
      </c>
      <c r="O18" s="61">
        <v>-302.5</v>
      </c>
      <c r="P18" s="62">
        <v>285</v>
      </c>
      <c r="Q18" s="61">
        <v>250</v>
      </c>
      <c r="R18" s="61">
        <v>-272.5</v>
      </c>
      <c r="S18" s="61">
        <v>-272.5</v>
      </c>
      <c r="T18" s="27">
        <v>250</v>
      </c>
      <c r="U18" s="28">
        <v>952.5</v>
      </c>
      <c r="V18" s="51">
        <v>578.26274999999998</v>
      </c>
    </row>
    <row r="19" spans="1:23" x14ac:dyDescent="0.2">
      <c r="A19" s="1" t="s">
        <v>70</v>
      </c>
      <c r="B19" s="42" t="s">
        <v>26</v>
      </c>
      <c r="C19" s="42">
        <v>1996</v>
      </c>
      <c r="D19" s="42" t="s">
        <v>52</v>
      </c>
      <c r="E19" s="42">
        <v>101.2</v>
      </c>
      <c r="F19" s="42">
        <v>110</v>
      </c>
      <c r="G19" s="44">
        <v>6</v>
      </c>
      <c r="H19" s="44" t="s">
        <v>33</v>
      </c>
      <c r="I19" s="61">
        <v>410</v>
      </c>
      <c r="J19" s="61">
        <v>-427.5</v>
      </c>
      <c r="K19" s="61">
        <v>-427.5</v>
      </c>
      <c r="L19" s="62">
        <v>410</v>
      </c>
      <c r="M19" s="61">
        <v>-225</v>
      </c>
      <c r="N19" s="61">
        <v>225</v>
      </c>
      <c r="O19" s="61">
        <v>-290</v>
      </c>
      <c r="P19" s="62">
        <v>225</v>
      </c>
      <c r="Q19" s="61">
        <v>250</v>
      </c>
      <c r="R19" s="61">
        <v>-272.5</v>
      </c>
      <c r="S19" s="61">
        <v>272.5</v>
      </c>
      <c r="T19" s="27">
        <v>272.5</v>
      </c>
      <c r="U19" s="28">
        <v>907.5</v>
      </c>
      <c r="V19" s="51">
        <v>524.98874999999998</v>
      </c>
    </row>
    <row r="20" spans="1:23" x14ac:dyDescent="0.2">
      <c r="A20" s="1" t="s">
        <v>71</v>
      </c>
      <c r="B20" s="42" t="s">
        <v>26</v>
      </c>
      <c r="C20" s="42">
        <v>1987</v>
      </c>
      <c r="D20" s="42" t="s">
        <v>52</v>
      </c>
      <c r="E20" s="42">
        <v>116.7</v>
      </c>
      <c r="F20" s="42">
        <v>125</v>
      </c>
      <c r="G20" s="44"/>
      <c r="H20" s="44" t="s">
        <v>33</v>
      </c>
      <c r="I20" s="61">
        <v>435</v>
      </c>
      <c r="J20" s="61">
        <v>465</v>
      </c>
      <c r="K20" s="61">
        <v>0</v>
      </c>
      <c r="L20" s="62">
        <v>465</v>
      </c>
      <c r="M20" s="61">
        <v>265</v>
      </c>
      <c r="N20" s="61">
        <v>-275</v>
      </c>
      <c r="O20" s="61">
        <v>0</v>
      </c>
      <c r="P20" s="62">
        <v>265</v>
      </c>
      <c r="Q20" s="61">
        <v>-347.5</v>
      </c>
      <c r="R20" s="61">
        <v>-365</v>
      </c>
      <c r="S20" s="61">
        <v>-375</v>
      </c>
      <c r="T20" s="27">
        <v>0</v>
      </c>
      <c r="U20" s="48">
        <v>0</v>
      </c>
      <c r="V20" s="48"/>
    </row>
    <row r="21" spans="1:23" x14ac:dyDescent="0.2">
      <c r="A21" s="1" t="s">
        <v>72</v>
      </c>
      <c r="B21" s="42" t="s">
        <v>26</v>
      </c>
      <c r="C21" s="42">
        <v>1988</v>
      </c>
      <c r="D21" s="42" t="s">
        <v>52</v>
      </c>
      <c r="E21" s="42">
        <v>108.7</v>
      </c>
      <c r="F21" s="42">
        <v>110</v>
      </c>
      <c r="G21" s="44"/>
      <c r="H21" s="44" t="s">
        <v>33</v>
      </c>
      <c r="I21" s="61">
        <v>460</v>
      </c>
      <c r="J21" s="61">
        <v>-487.5</v>
      </c>
      <c r="K21" s="61">
        <v>-487.5</v>
      </c>
      <c r="L21" s="62">
        <v>460</v>
      </c>
      <c r="M21" s="61">
        <v>-327.5</v>
      </c>
      <c r="N21" s="61">
        <v>-350</v>
      </c>
      <c r="O21" s="61">
        <v>-350</v>
      </c>
      <c r="P21" s="62">
        <v>0</v>
      </c>
      <c r="Q21" s="61">
        <v>0</v>
      </c>
      <c r="R21" s="61">
        <v>0</v>
      </c>
      <c r="S21" s="61">
        <v>0</v>
      </c>
      <c r="T21" s="27">
        <v>0</v>
      </c>
      <c r="U21" s="48">
        <v>0</v>
      </c>
      <c r="V21" s="48"/>
    </row>
    <row r="22" spans="1:23" x14ac:dyDescent="0.2">
      <c r="A22" s="1" t="s">
        <v>73</v>
      </c>
      <c r="B22" s="42" t="s">
        <v>26</v>
      </c>
      <c r="C22" s="42">
        <v>1977</v>
      </c>
      <c r="D22" s="42" t="s">
        <v>52</v>
      </c>
      <c r="E22" s="42">
        <v>116</v>
      </c>
      <c r="F22" s="42">
        <v>125</v>
      </c>
      <c r="G22" s="44"/>
      <c r="H22" s="44" t="s">
        <v>33</v>
      </c>
      <c r="I22" s="61">
        <v>442.5</v>
      </c>
      <c r="J22" s="61">
        <v>457.5</v>
      </c>
      <c r="K22" s="61">
        <v>-467.5</v>
      </c>
      <c r="L22" s="62">
        <v>457.5</v>
      </c>
      <c r="M22" s="61">
        <v>-260</v>
      </c>
      <c r="N22" s="61">
        <v>-260</v>
      </c>
      <c r="O22" s="61">
        <v>-262.5</v>
      </c>
      <c r="P22" s="62">
        <v>0</v>
      </c>
      <c r="Q22" s="61">
        <v>0</v>
      </c>
      <c r="R22" s="61">
        <v>0</v>
      </c>
      <c r="S22" s="61">
        <v>0</v>
      </c>
      <c r="T22" s="27">
        <v>0</v>
      </c>
      <c r="U22" s="48">
        <v>0</v>
      </c>
      <c r="V22" s="48"/>
    </row>
    <row r="23" spans="1:23" x14ac:dyDescent="0.2">
      <c r="A23" s="1" t="s">
        <v>74</v>
      </c>
      <c r="B23" s="42" t="s">
        <v>26</v>
      </c>
      <c r="C23" s="42">
        <v>1984</v>
      </c>
      <c r="D23" s="42" t="s">
        <v>52</v>
      </c>
      <c r="E23" s="42">
        <v>121.3</v>
      </c>
      <c r="F23" s="42">
        <v>125</v>
      </c>
      <c r="G23" s="44"/>
      <c r="H23" s="44" t="s">
        <v>33</v>
      </c>
      <c r="I23" s="61">
        <v>-485</v>
      </c>
      <c r="J23" s="61">
        <v>485</v>
      </c>
      <c r="K23" s="61">
        <v>-502.5</v>
      </c>
      <c r="L23" s="62">
        <v>485</v>
      </c>
      <c r="M23" s="61">
        <v>-347.5</v>
      </c>
      <c r="N23" s="61">
        <v>-347.5</v>
      </c>
      <c r="O23" s="61">
        <v>-347.5</v>
      </c>
      <c r="P23" s="62">
        <v>0</v>
      </c>
      <c r="Q23" s="61">
        <v>0</v>
      </c>
      <c r="R23" s="61">
        <v>0</v>
      </c>
      <c r="S23" s="61">
        <v>0</v>
      </c>
      <c r="T23" s="27">
        <v>0</v>
      </c>
      <c r="U23" s="48">
        <v>0</v>
      </c>
      <c r="V23" s="48"/>
    </row>
    <row r="24" spans="1:23" x14ac:dyDescent="0.2">
      <c r="A24" s="1" t="s">
        <v>75</v>
      </c>
      <c r="B24" s="42" t="s">
        <v>26</v>
      </c>
      <c r="C24" s="42">
        <v>1995</v>
      </c>
      <c r="D24" s="42" t="s">
        <v>52</v>
      </c>
      <c r="E24" s="42">
        <v>74.2</v>
      </c>
      <c r="F24" s="42">
        <v>75</v>
      </c>
      <c r="G24" s="44"/>
      <c r="H24" s="44" t="s">
        <v>33</v>
      </c>
      <c r="I24" s="61">
        <v>-337.5</v>
      </c>
      <c r="J24" s="61">
        <v>-337.5</v>
      </c>
      <c r="K24" s="61">
        <v>-337.5</v>
      </c>
      <c r="L24" s="62">
        <v>0</v>
      </c>
      <c r="M24" s="61">
        <v>0</v>
      </c>
      <c r="N24" s="61">
        <v>0</v>
      </c>
      <c r="O24" s="61">
        <v>0</v>
      </c>
      <c r="P24" s="62">
        <v>0</v>
      </c>
      <c r="Q24" s="61">
        <v>0</v>
      </c>
      <c r="R24" s="61">
        <v>0</v>
      </c>
      <c r="S24" s="61">
        <v>0</v>
      </c>
      <c r="T24" s="27">
        <v>0</v>
      </c>
      <c r="U24" s="48">
        <v>0</v>
      </c>
      <c r="V24" s="48"/>
    </row>
    <row r="25" spans="1:23" s="37" customFormat="1" ht="12.75" customHeight="1" x14ac:dyDescent="0.2">
      <c r="A25" s="1" t="s">
        <v>76</v>
      </c>
      <c r="B25" s="42" t="s">
        <v>26</v>
      </c>
      <c r="C25" s="30">
        <v>1984</v>
      </c>
      <c r="D25" s="42" t="s">
        <v>52</v>
      </c>
      <c r="E25" s="30">
        <v>103.9</v>
      </c>
      <c r="F25" s="30">
        <v>110</v>
      </c>
      <c r="G25" s="33"/>
      <c r="H25" s="44" t="s">
        <v>33</v>
      </c>
      <c r="I25" s="29">
        <v>-410</v>
      </c>
      <c r="J25" s="29">
        <v>-410</v>
      </c>
      <c r="K25" s="29">
        <v>-410</v>
      </c>
      <c r="L25" s="62">
        <v>0</v>
      </c>
      <c r="M25" s="61">
        <v>0</v>
      </c>
      <c r="N25" s="61">
        <v>0</v>
      </c>
      <c r="O25" s="61">
        <v>0</v>
      </c>
      <c r="P25" s="63">
        <v>0</v>
      </c>
      <c r="Q25" s="61">
        <v>0</v>
      </c>
      <c r="R25" s="61">
        <v>0</v>
      </c>
      <c r="S25" s="61">
        <v>0</v>
      </c>
      <c r="T25" s="31">
        <v>0</v>
      </c>
      <c r="U25" s="32">
        <v>0</v>
      </c>
      <c r="V25" s="32"/>
      <c r="W25" s="38"/>
    </row>
    <row r="26" spans="1:23" x14ac:dyDescent="0.2">
      <c r="A26" s="1" t="s">
        <v>77</v>
      </c>
      <c r="B26" s="42" t="s">
        <v>26</v>
      </c>
      <c r="C26" s="42">
        <v>1979</v>
      </c>
      <c r="D26" s="42" t="s">
        <v>52</v>
      </c>
      <c r="E26" s="42">
        <v>113.2</v>
      </c>
      <c r="F26" s="42">
        <v>125</v>
      </c>
      <c r="G26" s="44"/>
      <c r="H26" s="44" t="s">
        <v>33</v>
      </c>
      <c r="I26" s="61">
        <v>-462.5</v>
      </c>
      <c r="J26" s="61">
        <v>-462.5</v>
      </c>
      <c r="K26" s="61">
        <v>-487.5</v>
      </c>
      <c r="L26" s="62">
        <v>0</v>
      </c>
      <c r="M26" s="61">
        <v>0</v>
      </c>
      <c r="N26" s="61">
        <v>0</v>
      </c>
      <c r="O26" s="61">
        <v>0</v>
      </c>
      <c r="P26" s="62">
        <v>0</v>
      </c>
      <c r="Q26" s="61">
        <v>0</v>
      </c>
      <c r="R26" s="61">
        <v>0</v>
      </c>
      <c r="S26" s="61">
        <v>0</v>
      </c>
      <c r="T26" s="27">
        <v>0</v>
      </c>
      <c r="U26" s="48">
        <v>0</v>
      </c>
      <c r="V26" s="48"/>
    </row>
    <row r="27" spans="1:23" x14ac:dyDescent="0.2">
      <c r="A27" s="1" t="s">
        <v>78</v>
      </c>
      <c r="B27" s="42" t="s">
        <v>26</v>
      </c>
      <c r="C27" s="42">
        <v>1997</v>
      </c>
      <c r="D27" s="42" t="s">
        <v>52</v>
      </c>
      <c r="E27" s="42">
        <v>162.1</v>
      </c>
      <c r="F27" s="42" t="s">
        <v>28</v>
      </c>
      <c r="G27" s="44"/>
      <c r="H27" s="44" t="s">
        <v>33</v>
      </c>
      <c r="I27" s="61">
        <v>-477.5</v>
      </c>
      <c r="J27" s="61">
        <v>-477.5</v>
      </c>
      <c r="K27" s="61">
        <v>-477.5</v>
      </c>
      <c r="L27" s="62">
        <v>0</v>
      </c>
      <c r="M27" s="61">
        <v>0</v>
      </c>
      <c r="N27" s="61">
        <v>0</v>
      </c>
      <c r="O27" s="61">
        <v>0</v>
      </c>
      <c r="P27" s="62">
        <v>0</v>
      </c>
      <c r="Q27" s="61">
        <v>0</v>
      </c>
      <c r="R27" s="61">
        <v>0</v>
      </c>
      <c r="S27" s="61">
        <v>0</v>
      </c>
      <c r="T27" s="27">
        <v>0</v>
      </c>
      <c r="U27" s="48">
        <v>0</v>
      </c>
      <c r="V27" s="48"/>
    </row>
    <row r="32" spans="1:23" s="37" customFormat="1" ht="30" customHeight="1" x14ac:dyDescent="0.2">
      <c r="B32" s="38"/>
      <c r="C32" s="38"/>
      <c r="D32" s="38"/>
      <c r="E32" s="38"/>
      <c r="F32" s="38"/>
      <c r="G32" s="45"/>
      <c r="H32" s="45"/>
      <c r="L32" s="55"/>
      <c r="P32" s="55"/>
      <c r="T32" s="46"/>
      <c r="U32" s="47"/>
      <c r="V32" s="47"/>
      <c r="W32" s="38"/>
    </row>
  </sheetData>
  <phoneticPr fontId="0" type="noConversion"/>
  <conditionalFormatting sqref="I1:K1 M1:O1 Q1:S1">
    <cfRule type="cellIs" dxfId="0" priority="2" stopIfTrue="1" operator="equal">
      <formula>#REF!</formula>
    </cfRule>
  </conditionalFormatting>
  <printOptions gridLines="1"/>
  <pageMargins left="0.5" right="0.5" top="0.75" bottom="0.75" header="0.5" footer="0.5"/>
  <pageSetup paperSize="5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1910"/>
  <sheetViews>
    <sheetView workbookViewId="0"/>
  </sheetViews>
  <sheetFormatPr defaultRowHeight="12.75" x14ac:dyDescent="0.2"/>
  <cols>
    <col min="1" max="2" width="9.140625" style="5"/>
    <col min="5" max="5" width="8.28515625" customWidth="1"/>
    <col min="6" max="6" width="9.42578125" customWidth="1"/>
    <col min="7" max="7" width="16.5703125" customWidth="1"/>
    <col min="8" max="8" width="9.28515625" customWidth="1"/>
    <col min="9" max="9" width="6.7109375" customWidth="1"/>
    <col min="12" max="22" width="9.140625" style="2"/>
  </cols>
  <sheetData>
    <row r="1" spans="1:22" ht="26.25" x14ac:dyDescent="0.2">
      <c r="A1" s="6" t="s">
        <v>1</v>
      </c>
      <c r="B1" s="6" t="s">
        <v>2</v>
      </c>
      <c r="E1" s="14" t="s">
        <v>4</v>
      </c>
      <c r="F1" s="14"/>
      <c r="G1" s="14"/>
      <c r="H1" s="14"/>
      <c r="L1" s="21" t="s">
        <v>10</v>
      </c>
      <c r="M1" s="24" t="s">
        <v>15</v>
      </c>
      <c r="N1" s="24" t="s">
        <v>16</v>
      </c>
      <c r="O1" s="22" t="s">
        <v>20</v>
      </c>
      <c r="P1" s="22" t="s">
        <v>19</v>
      </c>
      <c r="Q1" s="21" t="s">
        <v>12</v>
      </c>
      <c r="R1" s="21" t="s">
        <v>13</v>
      </c>
      <c r="S1" s="22" t="s">
        <v>17</v>
      </c>
      <c r="T1" s="22" t="s">
        <v>18</v>
      </c>
      <c r="U1" s="22" t="s">
        <v>23</v>
      </c>
      <c r="V1" s="22" t="s">
        <v>24</v>
      </c>
    </row>
    <row r="2" spans="1:22" x14ac:dyDescent="0.2">
      <c r="A2" s="7">
        <v>14</v>
      </c>
      <c r="B2" s="7">
        <v>1.23</v>
      </c>
      <c r="C2" s="58" t="s">
        <v>6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">
      <c r="A3" s="7">
        <v>15</v>
      </c>
      <c r="B3" s="7">
        <v>1.18</v>
      </c>
      <c r="C3" s="58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">
      <c r="A4" s="7">
        <v>16</v>
      </c>
      <c r="B4" s="7">
        <v>1.1299999999999999</v>
      </c>
      <c r="C4" s="58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">
      <c r="A5" s="8">
        <v>17</v>
      </c>
      <c r="B5" s="8">
        <v>1.08</v>
      </c>
      <c r="C5" s="58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">
      <c r="A6" s="8">
        <v>18</v>
      </c>
      <c r="B6" s="8">
        <v>1.06</v>
      </c>
      <c r="C6" s="58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">
      <c r="A7" s="8">
        <v>19</v>
      </c>
      <c r="B7" s="8">
        <v>1.04</v>
      </c>
      <c r="C7" s="58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">
      <c r="A8" s="8">
        <v>20</v>
      </c>
      <c r="B8" s="8">
        <v>1.03</v>
      </c>
      <c r="C8" s="58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">
      <c r="A9" s="8">
        <v>21</v>
      </c>
      <c r="B9" s="8">
        <v>1.02</v>
      </c>
      <c r="C9" s="58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">
      <c r="A10" s="8">
        <v>22</v>
      </c>
      <c r="B10" s="8">
        <v>1.01</v>
      </c>
      <c r="C10" s="58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">
      <c r="A11" s="2">
        <v>23</v>
      </c>
      <c r="B11" s="2">
        <v>1</v>
      </c>
      <c r="C11" s="58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75" customHeight="1" x14ac:dyDescent="0.2">
      <c r="A12" s="2">
        <v>30</v>
      </c>
      <c r="B12" s="2">
        <v>1</v>
      </c>
      <c r="D12" s="15"/>
      <c r="E12" s="56" t="s">
        <v>3</v>
      </c>
      <c r="F12" s="57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">
      <c r="A13" s="9">
        <v>40</v>
      </c>
      <c r="B13" s="9">
        <v>1</v>
      </c>
      <c r="C13" s="59" t="s">
        <v>7</v>
      </c>
      <c r="D13" s="13"/>
      <c r="E13" s="17" t="s">
        <v>10</v>
      </c>
      <c r="F13" s="19" t="s">
        <v>11</v>
      </c>
      <c r="G13" s="3" t="s">
        <v>21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">
      <c r="A14" s="9">
        <v>41</v>
      </c>
      <c r="B14" s="9">
        <v>1.01</v>
      </c>
      <c r="C14" s="59"/>
      <c r="D14" s="13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">
      <c r="A15" s="9">
        <v>42</v>
      </c>
      <c r="B15" s="9">
        <v>1.02</v>
      </c>
      <c r="C15" s="59"/>
      <c r="D15" s="13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">
      <c r="A16" s="9">
        <v>43</v>
      </c>
      <c r="B16" s="9">
        <v>1.0309999999999999</v>
      </c>
      <c r="C16" s="59"/>
      <c r="D16" s="13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5" x14ac:dyDescent="0.2">
      <c r="A17" s="9">
        <v>44</v>
      </c>
      <c r="B17" s="9">
        <v>1.0429999999999999</v>
      </c>
      <c r="C17" s="59"/>
      <c r="D17" s="13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5" ht="12.75" customHeight="1" x14ac:dyDescent="0.2">
      <c r="A18" s="9">
        <v>45</v>
      </c>
      <c r="B18" s="9">
        <v>1.0549999999999999</v>
      </c>
      <c r="C18" s="59"/>
      <c r="D18" s="13"/>
      <c r="E18" s="17">
        <v>60</v>
      </c>
      <c r="F18" s="19">
        <v>132</v>
      </c>
      <c r="G18" s="3">
        <v>132.27600000000001</v>
      </c>
      <c r="J18" s="12"/>
      <c r="K18" s="12"/>
      <c r="L18" s="23">
        <v>41.7</v>
      </c>
      <c r="M18" s="23">
        <v>1.2562500000000001</v>
      </c>
      <c r="N18" s="23">
        <v>1.3065</v>
      </c>
      <c r="O18" s="23">
        <v>1.2466999999999999</v>
      </c>
      <c r="P18" s="23">
        <v>1.1578999999999999</v>
      </c>
      <c r="Q18" s="23">
        <v>1.2658</v>
      </c>
      <c r="R18" s="23">
        <v>1.4574</v>
      </c>
      <c r="S18" s="2">
        <v>1.2562500000000001</v>
      </c>
      <c r="T18" s="2">
        <v>1.3065</v>
      </c>
      <c r="V18" s="2">
        <v>2.9018000000000002</v>
      </c>
      <c r="W18" s="12"/>
      <c r="X18" s="13"/>
      <c r="Y18" s="13"/>
    </row>
    <row r="19" spans="1:25" ht="12.75" customHeight="1" x14ac:dyDescent="0.2">
      <c r="A19" s="9">
        <v>46</v>
      </c>
      <c r="B19" s="9">
        <v>1.0680000000000001</v>
      </c>
      <c r="C19" s="59"/>
      <c r="D19" s="13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5" ht="12.75" customHeight="1" x14ac:dyDescent="0.2">
      <c r="A20" s="9">
        <v>47</v>
      </c>
      <c r="B20" s="9">
        <v>1.0820000000000001</v>
      </c>
      <c r="C20" s="59"/>
      <c r="D20" s="13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5" x14ac:dyDescent="0.2">
      <c r="A21" s="9">
        <v>48</v>
      </c>
      <c r="B21" s="9">
        <v>1.097</v>
      </c>
      <c r="C21" s="59"/>
      <c r="D21" s="13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5" x14ac:dyDescent="0.2">
      <c r="A22" s="9">
        <v>49</v>
      </c>
      <c r="B22" s="9">
        <v>1.113</v>
      </c>
      <c r="C22" s="59"/>
      <c r="D22" s="13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5" x14ac:dyDescent="0.2">
      <c r="A23" s="9">
        <v>50</v>
      </c>
      <c r="B23" s="9">
        <v>1.1299999999999999</v>
      </c>
      <c r="D23" s="13"/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5" x14ac:dyDescent="0.2">
      <c r="A24" s="9">
        <v>51</v>
      </c>
      <c r="B24" s="9">
        <v>1.147</v>
      </c>
      <c r="D24" s="13"/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5" x14ac:dyDescent="0.2">
      <c r="A25" s="9">
        <v>52</v>
      </c>
      <c r="B25" s="9">
        <v>1.165</v>
      </c>
      <c r="D25" s="13"/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5" x14ac:dyDescent="0.2">
      <c r="A26" s="9">
        <v>53</v>
      </c>
      <c r="B26" s="9">
        <v>1.1839999999999999</v>
      </c>
      <c r="D26" s="13"/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5" x14ac:dyDescent="0.2">
      <c r="A27" s="9">
        <v>54</v>
      </c>
      <c r="B27" s="9">
        <v>1.204</v>
      </c>
      <c r="D27" s="13"/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5" x14ac:dyDescent="0.2">
      <c r="A28" s="9">
        <v>55</v>
      </c>
      <c r="B28" s="9">
        <v>1.2250000000000001</v>
      </c>
      <c r="D28" s="13"/>
      <c r="E28" s="18" t="s">
        <v>9</v>
      </c>
      <c r="F28" s="20" t="s">
        <v>9</v>
      </c>
      <c r="G28" s="26" t="s">
        <v>22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5" x14ac:dyDescent="0.2">
      <c r="A29" s="9">
        <v>56</v>
      </c>
      <c r="B29" s="9">
        <v>1.246</v>
      </c>
      <c r="D29" s="13"/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5" x14ac:dyDescent="0.2">
      <c r="A30" s="10">
        <v>57</v>
      </c>
      <c r="B30" s="10">
        <v>1.268</v>
      </c>
      <c r="D30" s="13"/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5" x14ac:dyDescent="0.2">
      <c r="A31" s="11">
        <v>58</v>
      </c>
      <c r="B31" s="11">
        <v>1.2909999999999999</v>
      </c>
      <c r="D31" s="13"/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5" x14ac:dyDescent="0.2">
      <c r="A32" s="11">
        <v>59</v>
      </c>
      <c r="B32" s="11">
        <v>1.3149999999999999</v>
      </c>
      <c r="D32" s="13"/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75" customHeight="1" x14ac:dyDescent="0.2">
      <c r="A33" s="11">
        <v>60</v>
      </c>
      <c r="B33" s="11">
        <v>1.34</v>
      </c>
      <c r="D33" s="13"/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75" customHeight="1" x14ac:dyDescent="0.2">
      <c r="A34" s="11">
        <v>61</v>
      </c>
      <c r="B34" s="11">
        <v>1.3660000000000001</v>
      </c>
      <c r="D34" s="13"/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75" customHeight="1" x14ac:dyDescent="0.2">
      <c r="A35" s="11">
        <v>62</v>
      </c>
      <c r="B35" s="11">
        <v>1.393</v>
      </c>
      <c r="D35" s="13"/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75" customHeight="1" x14ac:dyDescent="0.2">
      <c r="A36" s="11">
        <v>63</v>
      </c>
      <c r="B36" s="11">
        <v>1.421</v>
      </c>
      <c r="D36" s="13"/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">
      <c r="A37" s="11">
        <v>64</v>
      </c>
      <c r="B37" s="11">
        <v>1.45</v>
      </c>
      <c r="D37" s="13"/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75" customHeight="1" x14ac:dyDescent="0.2">
      <c r="A38" s="11">
        <v>65</v>
      </c>
      <c r="B38" s="11">
        <v>1.48</v>
      </c>
      <c r="D38" s="13"/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">
      <c r="A39" s="11">
        <v>66</v>
      </c>
      <c r="B39" s="11">
        <v>1.5109999999999999</v>
      </c>
      <c r="D39" s="13"/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75" customHeight="1" x14ac:dyDescent="0.2">
      <c r="A40" s="11">
        <v>67</v>
      </c>
      <c r="B40" s="11">
        <v>1.5429999999999999</v>
      </c>
      <c r="D40" s="13"/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75" customHeight="1" x14ac:dyDescent="0.2">
      <c r="A41" s="11">
        <v>68</v>
      </c>
      <c r="B41" s="11">
        <v>1.5760000000000001</v>
      </c>
      <c r="D41" s="13"/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">
      <c r="A42" s="11">
        <v>69</v>
      </c>
      <c r="B42" s="11">
        <v>1.61</v>
      </c>
      <c r="D42" s="13"/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">
      <c r="A43" s="11">
        <v>70</v>
      </c>
      <c r="B43" s="11">
        <v>1.645</v>
      </c>
      <c r="D43" s="13"/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">
      <c r="A44" s="11">
        <v>71</v>
      </c>
      <c r="B44" s="11">
        <v>1.681</v>
      </c>
      <c r="D44" s="13"/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">
      <c r="A45" s="11">
        <v>72</v>
      </c>
      <c r="B45" s="11">
        <v>1.718</v>
      </c>
      <c r="D45" s="13"/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">
      <c r="A46" s="11">
        <v>73</v>
      </c>
      <c r="B46" s="11">
        <v>1.756</v>
      </c>
      <c r="D46" s="13"/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">
      <c r="A47" s="11">
        <v>74</v>
      </c>
      <c r="B47" s="11">
        <v>1.7949999999999999</v>
      </c>
      <c r="D47" s="13"/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">
      <c r="A48" s="11">
        <v>75</v>
      </c>
      <c r="B48" s="11">
        <v>1.835</v>
      </c>
      <c r="D48" s="13"/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">
      <c r="A49" s="11">
        <v>76</v>
      </c>
      <c r="B49" s="11">
        <v>1.8759999999999999</v>
      </c>
      <c r="D49" s="13"/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">
      <c r="A50" s="11">
        <v>77</v>
      </c>
      <c r="B50" s="11">
        <v>1.9179999999999999</v>
      </c>
      <c r="D50" s="13"/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">
      <c r="A51" s="11">
        <v>78</v>
      </c>
      <c r="B51" s="11">
        <v>1.9610000000000001</v>
      </c>
      <c r="D51" s="13"/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">
      <c r="A52" s="11">
        <v>79</v>
      </c>
      <c r="B52" s="11">
        <v>2.0049999999999999</v>
      </c>
      <c r="D52" s="13"/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">
      <c r="A53" s="11">
        <v>80</v>
      </c>
      <c r="B53" s="11">
        <v>2.0499999999999998</v>
      </c>
      <c r="D53" s="13"/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25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25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25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25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25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25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25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25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25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">
      <c r="L721" s="2">
        <v>112</v>
      </c>
      <c r="M721" s="2">
        <v>0.55974999999999997</v>
      </c>
      <c r="N721" s="2">
        <v>0.6885</v>
      </c>
      <c r="O721" s="2">
        <v>0.53420000000000001</v>
      </c>
      <c r="P721" s="25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25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25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25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25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25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25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25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25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25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25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25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25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25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25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25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25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25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25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25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">
      <c r="L741" s="2">
        <v>114</v>
      </c>
      <c r="M741" s="2">
        <v>0.55735000000000001</v>
      </c>
      <c r="N741" s="2">
        <v>0.68564999999999998</v>
      </c>
      <c r="O741" s="2">
        <v>0.5323</v>
      </c>
      <c r="P741" s="25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25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25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25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25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25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25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25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25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25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25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25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25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25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25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25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25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25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25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25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25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25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25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25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">
      <c r="L765" s="2">
        <v>116.4</v>
      </c>
      <c r="M765" s="2">
        <v>0.55469999999999997</v>
      </c>
      <c r="N765" s="2">
        <v>0.6825</v>
      </c>
      <c r="O765" s="2">
        <v>0.5302</v>
      </c>
      <c r="P765" s="25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25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">
      <c r="L767" s="2">
        <v>116.6</v>
      </c>
      <c r="M767" s="2">
        <v>0.55449999999999999</v>
      </c>
      <c r="N767" s="2">
        <v>0.68220000000000003</v>
      </c>
      <c r="O767" s="2">
        <v>0.53</v>
      </c>
      <c r="P767" s="25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25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25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25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25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25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25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25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25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25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25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25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25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25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">
      <c r="L781" s="2">
        <v>118</v>
      </c>
      <c r="M781" s="2">
        <v>0.55300000000000005</v>
      </c>
      <c r="N781" s="2">
        <v>0.6804</v>
      </c>
      <c r="O781" s="2">
        <v>0.52880000000000005</v>
      </c>
      <c r="P781" s="25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25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25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">
      <c r="L784" s="2">
        <v>118.3</v>
      </c>
      <c r="M784" s="2">
        <v>0.55269999999999997</v>
      </c>
      <c r="N784" s="2">
        <v>0.68</v>
      </c>
      <c r="O784" s="2">
        <v>0.52849999999999997</v>
      </c>
      <c r="P784" s="25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25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25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25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25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25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25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25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25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25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25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25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25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25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25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25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25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25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25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25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25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25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25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25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25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25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25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25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25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25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25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25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25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25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25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25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25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25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25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25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25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25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25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25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25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25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25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25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25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25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25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25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25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25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25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25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25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25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25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25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25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25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25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25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25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25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25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">
      <c r="L851" s="2">
        <v>125</v>
      </c>
      <c r="M851" s="2">
        <v>0.5454</v>
      </c>
      <c r="N851" s="2">
        <v>0.67169999999999996</v>
      </c>
      <c r="O851" s="2">
        <v>0.52100000000000002</v>
      </c>
      <c r="P851" s="25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25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25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25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25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25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25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25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">
      <c r="L859" s="2">
        <v>125.8</v>
      </c>
      <c r="M859" s="2">
        <v>0.54455000000000009</v>
      </c>
      <c r="N859" s="2">
        <v>0.67074999999999996</v>
      </c>
      <c r="O859" s="2">
        <v>0.52</v>
      </c>
      <c r="P859" s="25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">
      <c r="L860" s="2">
        <v>125.9</v>
      </c>
      <c r="M860" s="2" t="e">
        <v>#VALUE!</v>
      </c>
      <c r="N860" s="2">
        <v>0.67064999999999997</v>
      </c>
      <c r="O860" s="2" t="s">
        <v>14</v>
      </c>
      <c r="P860" s="25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25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25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25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25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">
      <c r="L865" s="2">
        <v>126.4</v>
      </c>
      <c r="M865" s="2">
        <v>0.54394999999999993</v>
      </c>
      <c r="N865" s="2">
        <v>0.67</v>
      </c>
      <c r="O865" s="2">
        <v>0.51929999999999998</v>
      </c>
      <c r="P865" s="25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25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25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25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25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25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25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25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25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25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25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25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25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25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25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25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">
      <c r="L881" s="2">
        <v>128</v>
      </c>
      <c r="M881" s="2">
        <v>0.5423</v>
      </c>
      <c r="N881" s="2">
        <v>0.66810000000000003</v>
      </c>
      <c r="O881" s="2">
        <v>0.51739999999999997</v>
      </c>
      <c r="P881" s="25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25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25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25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25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25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25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25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25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25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">
      <c r="L891" s="2">
        <v>129</v>
      </c>
      <c r="M891" s="2">
        <v>0.5413</v>
      </c>
      <c r="N891" s="2">
        <v>0.66690000000000005</v>
      </c>
      <c r="O891" s="2">
        <v>0.51619999999999999</v>
      </c>
      <c r="P891" s="25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25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25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25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25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25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25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25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25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25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">
      <c r="L901" s="2">
        <v>130</v>
      </c>
      <c r="M901" s="2">
        <v>0.5403</v>
      </c>
      <c r="N901" s="2">
        <v>0.66569999999999996</v>
      </c>
      <c r="O901" s="2">
        <v>0.51500000000000001</v>
      </c>
      <c r="P901" s="25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25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25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25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25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25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25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25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25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">
      <c r="L910" s="2">
        <v>130.9</v>
      </c>
      <c r="M910" s="2">
        <v>0.54</v>
      </c>
      <c r="N910" s="2">
        <v>0.66464999999999996</v>
      </c>
      <c r="O910" s="2">
        <v>0.5151</v>
      </c>
      <c r="P910" s="25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">
      <c r="L911" s="2">
        <v>131</v>
      </c>
      <c r="M911" s="2">
        <v>0.5393</v>
      </c>
      <c r="N911" s="2">
        <v>0.66454999999999997</v>
      </c>
      <c r="O911" s="2">
        <v>0.51380000000000003</v>
      </c>
      <c r="P911" s="25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25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25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25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25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25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25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25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25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25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">
      <c r="L921" s="2">
        <v>132</v>
      </c>
      <c r="M921" s="2">
        <v>0.53835</v>
      </c>
      <c r="N921" s="2">
        <v>0.66335</v>
      </c>
      <c r="O921" s="2">
        <v>0.51259999999999994</v>
      </c>
      <c r="P921" s="25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25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25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25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25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25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25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25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25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25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25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25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25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25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25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25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25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25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25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25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25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25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25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25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25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25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25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25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25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">
      <c r="L950" s="2">
        <v>134.9</v>
      </c>
      <c r="M950" s="2">
        <v>0.53615000000000002</v>
      </c>
      <c r="N950" s="2">
        <v>0.66</v>
      </c>
      <c r="O950" s="2">
        <v>0.51029999999999998</v>
      </c>
      <c r="P950" s="25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25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25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25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25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25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25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25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25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25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">
      <c r="L960" s="2">
        <v>135.9</v>
      </c>
      <c r="M960" s="2">
        <v>0.53525</v>
      </c>
      <c r="N960" s="2">
        <v>0.65885000000000005</v>
      </c>
      <c r="O960" s="2">
        <v>0.5091</v>
      </c>
      <c r="P960" s="25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25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25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25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25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25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25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25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25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25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25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25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25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25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25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25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25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25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25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25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25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25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25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25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25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25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25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25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25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25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25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25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25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25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25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25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25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25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25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25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25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25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25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25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25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25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25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25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25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25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25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">
      <c r="L1011" s="2">
        <v>141</v>
      </c>
      <c r="M1011" s="2">
        <v>0.53025</v>
      </c>
      <c r="N1011" s="2">
        <v>0.6532</v>
      </c>
      <c r="O1011" s="2">
        <v>0.50229999999999997</v>
      </c>
      <c r="P1011" s="25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25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25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25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25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25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25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25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25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25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25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25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25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25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25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25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25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25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25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25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25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25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25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25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25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25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25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25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25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25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25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25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25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25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25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25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25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25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25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25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25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25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25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25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">
      <c r="L1055" s="2">
        <v>145.4</v>
      </c>
      <c r="M1055" s="2">
        <v>0.52659999999999996</v>
      </c>
      <c r="N1055" s="2">
        <v>0.64881</v>
      </c>
      <c r="O1055" s="2">
        <v>0.4975</v>
      </c>
      <c r="P1055" s="25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25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25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25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25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25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25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25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25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25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25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25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25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25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25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25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25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25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25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25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25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25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25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25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25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">
      <c r="L1080" s="2">
        <v>147.9</v>
      </c>
      <c r="M1080" s="2">
        <v>0.5252</v>
      </c>
      <c r="N1080" s="2">
        <v>0.64661000000000002</v>
      </c>
      <c r="O1080" s="2">
        <v>0.496</v>
      </c>
      <c r="P1080" s="25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25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25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25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25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25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25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25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25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25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">
      <c r="L1090" s="2">
        <v>148.9</v>
      </c>
      <c r="M1090" s="2">
        <v>0.52444999999999997</v>
      </c>
      <c r="N1090" s="2">
        <v>0.64581</v>
      </c>
      <c r="O1090" s="2">
        <v>0.495</v>
      </c>
      <c r="P1090" s="25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25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25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25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25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25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25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25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25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25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25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25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25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25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25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25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25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25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25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25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25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25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25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25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25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25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25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25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25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25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25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25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25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25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25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25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">
      <c r="L1126" s="2">
        <v>152.5</v>
      </c>
      <c r="M1126" s="2">
        <v>0.5212</v>
      </c>
      <c r="N1126" s="2">
        <v>0.64307999999999998</v>
      </c>
      <c r="O1126" s="2">
        <v>0.4904</v>
      </c>
      <c r="P1126" s="25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25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25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25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25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">
      <c r="L1131" s="2">
        <v>153</v>
      </c>
      <c r="M1131" s="2">
        <v>0.52085000000000004</v>
      </c>
      <c r="N1131" s="2">
        <v>0.64271</v>
      </c>
      <c r="O1131" s="2">
        <v>0.4899</v>
      </c>
      <c r="P1131" s="25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25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25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25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25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25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25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25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25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25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25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25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25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25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25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25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25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25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25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25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25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25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25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25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25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25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25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25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25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25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25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25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25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25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25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25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25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25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25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25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25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25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25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25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25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25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25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25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25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25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25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25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25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25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25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25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25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25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25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25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25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25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25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25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25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25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25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25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25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25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">
      <c r="L1201" s="2">
        <v>160</v>
      </c>
      <c r="M1201" s="2">
        <v>0.51580000000000004</v>
      </c>
      <c r="N1201" s="2">
        <v>0.63771</v>
      </c>
      <c r="O1201" s="2">
        <v>0.4834</v>
      </c>
      <c r="P1201" s="25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25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25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25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25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25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25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25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25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25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25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25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25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25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25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25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25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25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25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25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25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25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25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25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25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25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25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25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25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25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25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25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25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25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25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25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25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25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25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25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">
      <c r="L1241" s="2">
        <v>164</v>
      </c>
      <c r="M1241" s="2">
        <v>0.51300000000000001</v>
      </c>
      <c r="N1241" s="2">
        <v>0.63488</v>
      </c>
      <c r="O1241" s="2">
        <v>0.4798</v>
      </c>
      <c r="P1241" s="25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25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25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25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25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25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25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25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25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25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25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25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25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25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25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25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25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25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25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25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25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25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25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25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25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25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25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25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25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25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25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25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25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25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25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25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25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25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25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25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25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25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25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25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25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25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25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25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25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25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25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25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25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25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25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25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25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25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25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25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25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25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25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25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25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25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25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25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25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25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25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25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25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25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25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25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25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25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25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25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25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25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25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25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25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25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25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25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25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25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25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25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25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25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25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25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25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25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25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25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25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25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25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25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25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25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25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25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25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25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25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25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25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25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25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25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25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25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25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25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25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25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25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25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25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25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25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25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25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25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25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25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25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25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25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25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25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25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25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25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25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25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25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25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25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25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25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25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25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25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25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25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25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25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25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25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25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25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25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25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25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25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25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25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25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25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25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25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25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25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25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25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25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25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25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25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25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25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25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25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25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25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25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25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25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25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25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25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25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25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25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25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25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25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25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25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25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25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25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25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25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25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25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25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25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25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25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25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25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25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25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25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25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25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25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25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25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25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25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25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25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25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25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25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25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25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25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25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25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25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25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25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25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25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25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25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25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25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25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25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25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25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25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25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25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25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25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25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25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25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25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25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25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25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25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25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25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25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25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25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25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25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25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25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25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25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25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25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25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25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25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25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25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25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25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25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25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25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25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25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25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25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25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25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25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25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25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25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25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25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25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25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25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25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25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25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25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25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25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25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25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25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25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25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25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25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25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25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25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25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25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25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25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25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25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25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25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25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25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25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25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25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25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25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25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25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25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25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25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25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25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25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25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25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25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25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25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25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25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25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25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25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25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25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25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25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25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25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25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25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25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25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25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25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25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25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25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25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25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25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25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25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25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25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25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25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25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25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25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25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25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25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25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25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25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25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25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25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25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25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25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25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25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25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25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25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25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25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25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25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25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25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25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25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25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25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25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25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25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25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25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25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25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25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25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25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25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25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25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25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25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25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25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25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25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25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25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25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25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25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25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25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25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25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25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25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25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25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25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25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25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25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25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25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25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25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25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25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25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25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25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25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25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25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25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25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25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25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25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25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25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25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25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25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25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25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25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25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25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25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25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25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25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25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25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25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25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25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25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25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25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25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25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25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25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25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25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25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25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25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25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25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25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25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25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25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25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25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25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25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25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25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25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25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25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25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25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25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25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25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25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25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25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25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25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25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25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25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25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25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25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25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25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25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25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25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25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25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25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25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25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25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25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25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25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25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25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25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25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25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25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25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25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25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25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25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25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25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25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25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25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25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25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25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25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25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25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25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25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25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25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25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25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25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25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25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25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25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25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25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25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25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25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25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25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25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25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25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25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25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25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25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25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25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25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25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25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25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25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25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25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25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25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25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25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25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25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25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25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25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25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25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25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25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25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25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25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25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25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25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25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25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25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25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25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25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25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25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25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25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25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25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25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25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25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25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25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25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25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25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25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25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25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25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25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25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25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25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25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25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25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25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25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25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25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25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25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25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25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25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25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25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25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25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25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25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25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25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25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25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25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25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25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25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25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25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25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25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25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25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25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25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25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25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25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25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25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25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25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25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pl</vt:lpstr>
      <vt:lpstr>DATA</vt:lpstr>
      <vt:lpstr>pl!Print_Area</vt:lpstr>
    </vt:vector>
  </TitlesOfParts>
  <Company>GE Aircraft Engines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Pete</cp:lastModifiedBy>
  <cp:lastPrinted>2018-11-12T02:59:10Z</cp:lastPrinted>
  <dcterms:created xsi:type="dcterms:W3CDTF">2004-08-23T15:45:10Z</dcterms:created>
  <dcterms:modified xsi:type="dcterms:W3CDTF">2020-11-06T23:54:18Z</dcterms:modified>
</cp:coreProperties>
</file>