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ir\OneDrive\Escritorio\PROF. ISAAC VELÁZQUEZ\POWERLIFTING\GRÁFICA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K56" i="1"/>
  <c r="L55" i="1"/>
  <c r="L53" i="1"/>
  <c r="L52" i="1"/>
  <c r="L50" i="1"/>
  <c r="K49" i="1"/>
  <c r="L48" i="1"/>
  <c r="L46" i="1"/>
  <c r="L44" i="1"/>
  <c r="L42" i="1"/>
  <c r="L40" i="1"/>
  <c r="L39" i="1"/>
  <c r="L38" i="1"/>
  <c r="L36" i="1"/>
  <c r="L34" i="1"/>
  <c r="L32" i="1"/>
  <c r="L31" i="1"/>
  <c r="L29" i="1"/>
  <c r="L28" i="1"/>
  <c r="L27" i="1"/>
  <c r="L25" i="1"/>
  <c r="L21" i="1"/>
  <c r="L19" i="1"/>
  <c r="L17" i="1"/>
  <c r="L16" i="1"/>
  <c r="L14" i="1"/>
  <c r="L12" i="1"/>
  <c r="L10" i="1"/>
  <c r="L8" i="1"/>
  <c r="L6" i="1"/>
  <c r="L4" i="1"/>
</calcChain>
</file>

<file path=xl/sharedStrings.xml><?xml version="1.0" encoding="utf-8"?>
<sst xmlns="http://schemas.openxmlformats.org/spreadsheetml/2006/main" count="169" uniqueCount="90">
  <si>
    <t>FEMENIL</t>
  </si>
  <si>
    <r>
      <t xml:space="preserve">FEMENIL H56K </t>
    </r>
    <r>
      <rPr>
        <b/>
        <sz val="10"/>
        <color theme="0"/>
        <rFont val="Arial"/>
        <family val="2"/>
      </rPr>
      <t>CLASSIC RAW</t>
    </r>
  </si>
  <si>
    <r>
      <t xml:space="preserve">FEMENIL H67.5K </t>
    </r>
    <r>
      <rPr>
        <b/>
        <sz val="10"/>
        <color theme="0"/>
        <rFont val="Arial"/>
        <family val="2"/>
      </rPr>
      <t>CLASSIC RAW</t>
    </r>
  </si>
  <si>
    <r>
      <t xml:space="preserve">FEMENIL H75K </t>
    </r>
    <r>
      <rPr>
        <b/>
        <sz val="10"/>
        <color theme="0"/>
        <rFont val="Arial"/>
        <family val="2"/>
      </rPr>
      <t xml:space="preserve">CLASSIC RAW </t>
    </r>
  </si>
  <si>
    <r>
      <t xml:space="preserve">INFANTIL A2 (H16 años) </t>
    </r>
    <r>
      <rPr>
        <b/>
        <sz val="10"/>
        <color theme="0"/>
        <rFont val="Arial"/>
        <family val="2"/>
      </rPr>
      <t>RAW</t>
    </r>
  </si>
  <si>
    <r>
      <t xml:space="preserve">JUVENIL 1 (17-19 años) </t>
    </r>
    <r>
      <rPr>
        <b/>
        <sz val="10"/>
        <color theme="0"/>
        <rFont val="Arial"/>
        <family val="2"/>
      </rPr>
      <t>CLASSIC RAW</t>
    </r>
  </si>
  <si>
    <r>
      <t xml:space="preserve">JUVENIL 1 (17-19 años) </t>
    </r>
    <r>
      <rPr>
        <b/>
        <sz val="10"/>
        <color theme="0"/>
        <rFont val="Arial"/>
        <family val="2"/>
      </rPr>
      <t>RAW</t>
    </r>
  </si>
  <si>
    <r>
      <t xml:space="preserve">JUVENIL 2 (H 23 años) </t>
    </r>
    <r>
      <rPr>
        <b/>
        <sz val="10"/>
        <color theme="0"/>
        <rFont val="Arial"/>
        <family val="2"/>
      </rPr>
      <t>RAW</t>
    </r>
  </si>
  <si>
    <r>
      <t xml:space="preserve">MASTER 1 (40-49años) </t>
    </r>
    <r>
      <rPr>
        <b/>
        <sz val="10"/>
        <color theme="0"/>
        <rFont val="Arial"/>
        <family val="2"/>
      </rPr>
      <t>CLASSIC RAW</t>
    </r>
  </si>
  <si>
    <r>
      <t xml:space="preserve">MASTER 1 (40-49años) </t>
    </r>
    <r>
      <rPr>
        <b/>
        <sz val="10"/>
        <color theme="0"/>
        <rFont val="Arial"/>
        <family val="2"/>
      </rPr>
      <t>RAW</t>
    </r>
  </si>
  <si>
    <t>VARONIL</t>
  </si>
  <si>
    <r>
      <t xml:space="preserve">INFANTIL A2 (H-16 años) </t>
    </r>
    <r>
      <rPr>
        <b/>
        <sz val="11"/>
        <color theme="0"/>
        <rFont val="Calibri"/>
        <family val="2"/>
        <scheme val="minor"/>
      </rPr>
      <t xml:space="preserve">CLASSIC RAW </t>
    </r>
  </si>
  <si>
    <r>
      <t xml:space="preserve">JUVENIL 1 (17-19 años)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</si>
  <si>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JUVENIL 1 (17-19 años) </t>
    </r>
    <r>
      <rPr>
        <b/>
        <sz val="11"/>
        <color theme="0"/>
        <rFont val="Calibri"/>
        <family val="2"/>
        <scheme val="minor"/>
      </rPr>
      <t>RAW</t>
    </r>
  </si>
  <si>
    <r>
      <t xml:space="preserve">H75K </t>
    </r>
    <r>
      <rPr>
        <b/>
        <sz val="11"/>
        <color theme="0"/>
        <rFont val="Calibri"/>
        <family val="2"/>
        <scheme val="minor"/>
      </rPr>
      <t>RAW</t>
    </r>
  </si>
  <si>
    <r>
      <t xml:space="preserve">H75K </t>
    </r>
    <r>
      <rPr>
        <b/>
        <sz val="11"/>
        <color theme="0"/>
        <rFont val="Calibri"/>
        <family val="2"/>
        <scheme val="minor"/>
      </rPr>
      <t>CLASSIC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RAW</t>
    </r>
  </si>
  <si>
    <r>
      <t xml:space="preserve">H82.5K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</si>
  <si>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H90K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</si>
  <si>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H90K </t>
    </r>
    <r>
      <rPr>
        <b/>
        <sz val="11"/>
        <color theme="0"/>
        <rFont val="Calibri"/>
        <family val="2"/>
        <scheme val="minor"/>
      </rPr>
      <t>RAW</t>
    </r>
  </si>
  <si>
    <r>
      <t xml:space="preserve">H100K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</si>
  <si>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H110K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</si>
  <si>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H125K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</si>
  <si>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H125K </t>
    </r>
    <r>
      <rPr>
        <b/>
        <sz val="11"/>
        <color theme="0"/>
        <rFont val="Calibri"/>
        <family val="2"/>
        <scheme val="minor"/>
      </rPr>
      <t>RAW</t>
    </r>
  </si>
  <si>
    <r>
      <t xml:space="preserve">MÁS125K </t>
    </r>
    <r>
      <rPr>
        <b/>
        <sz val="11"/>
        <color theme="0"/>
        <rFont val="Calibri"/>
        <family val="2"/>
        <scheme val="minor"/>
      </rPr>
      <t>CLASSIC RAW</t>
    </r>
  </si>
  <si>
    <r>
      <t xml:space="preserve">MASTER 2 (50-59años) </t>
    </r>
    <r>
      <rPr>
        <b/>
        <sz val="11"/>
        <color theme="0"/>
        <rFont val="Calibri"/>
        <family val="2"/>
        <scheme val="minor"/>
      </rPr>
      <t>CLASSIC RAW</t>
    </r>
  </si>
  <si>
    <t>ODETTE SOLIS</t>
  </si>
  <si>
    <t>DIANA FERRER</t>
  </si>
  <si>
    <t>THALIA RÍOS</t>
  </si>
  <si>
    <t>KAREN HERNÁNDEZ</t>
  </si>
  <si>
    <t>KENIA DÍAZ</t>
  </si>
  <si>
    <t>AZUL ALEXIA GURZA</t>
  </si>
  <si>
    <t>FABIOLA PINEDA</t>
  </si>
  <si>
    <t>VALERIA RAMÍREZ</t>
  </si>
  <si>
    <t>KARLA AVILÉS</t>
  </si>
  <si>
    <t>GUADALUPE FIGUEROA</t>
  </si>
  <si>
    <t>JHONATAN GONZÁLEZ</t>
  </si>
  <si>
    <t>AXEL URIEL MÁRQUEZ</t>
  </si>
  <si>
    <t>LEONARDO GÓMEZ</t>
  </si>
  <si>
    <t>CRISTIAN REYES</t>
  </si>
  <si>
    <t>OSCAR OBREGÓN</t>
  </si>
  <si>
    <t>RANDY GÓMEZ</t>
  </si>
  <si>
    <t>IRVING CASADOS</t>
  </si>
  <si>
    <t>JAIR DE LUCIO</t>
  </si>
  <si>
    <t>MORGAN HERNÁNDEZ</t>
  </si>
  <si>
    <t>FAUSTO MONTESINOS</t>
  </si>
  <si>
    <t>JONATHAN HERNÁNDEZ</t>
  </si>
  <si>
    <t>FRANCISCO  GONZÁLEZ</t>
  </si>
  <si>
    <t>CHRISTIAN RAMÍREZ</t>
  </si>
  <si>
    <t>JOAQUIN SALDAÑA</t>
  </si>
  <si>
    <t>ISRAEL AGUILAR</t>
  </si>
  <si>
    <t>ERIK RAMÍREZ PANKE</t>
  </si>
  <si>
    <t>ALEJANDRO CEDILLO</t>
  </si>
  <si>
    <t>JACOB CRAVIOTO</t>
  </si>
  <si>
    <t>JUAN DAVID GUERRERO</t>
  </si>
  <si>
    <t xml:space="preserve">GERARDO MONTESINOS </t>
  </si>
  <si>
    <t>MEXICO</t>
  </si>
  <si>
    <t>MÉXICO</t>
  </si>
  <si>
    <t>EDOMEX</t>
  </si>
  <si>
    <t>CDMX</t>
  </si>
  <si>
    <t>CHIAPAS</t>
  </si>
  <si>
    <t>QUERÉTARO</t>
  </si>
  <si>
    <t>VERACRUZ</t>
  </si>
  <si>
    <t>HERMANOS POWER</t>
  </si>
  <si>
    <t>CERBERUS</t>
  </si>
  <si>
    <t>BULL BOX</t>
  </si>
  <si>
    <t>CARTEL3XL</t>
  </si>
  <si>
    <t>SPORTIUM</t>
  </si>
  <si>
    <t>FITNESS CLUB MADRID</t>
  </si>
  <si>
    <t>EVOLUTION</t>
  </si>
  <si>
    <t>CARTEL POWERLIFTING</t>
  </si>
  <si>
    <t>SALOZ</t>
  </si>
  <si>
    <t>INDEPENDIENTE</t>
  </si>
  <si>
    <t>ACADEMIA FUERZA Y POTENCIA</t>
  </si>
  <si>
    <t>ESTHETIC CENTER</t>
  </si>
  <si>
    <t>SILVER</t>
  </si>
  <si>
    <t>FIT GYM</t>
  </si>
  <si>
    <t>CARTEL 3XL</t>
  </si>
  <si>
    <t>DR. POWER</t>
  </si>
  <si>
    <t>CATEGORY</t>
  </si>
  <si>
    <t>NAME</t>
  </si>
  <si>
    <t>COUNTRY</t>
  </si>
  <si>
    <t>STATE</t>
  </si>
  <si>
    <t>TEAM/GYM</t>
  </si>
  <si>
    <t>BW</t>
  </si>
  <si>
    <t>BODY COEFFICIENT</t>
  </si>
  <si>
    <t>SQUAT</t>
  </si>
  <si>
    <t>HIGHER MOVEMENT</t>
  </si>
  <si>
    <t>COEFF</t>
  </si>
  <si>
    <t>PLACE</t>
  </si>
  <si>
    <t>NATIONAL SQUAT CHAMPIONSHIP JUNE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</si>
</sst>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36"/>
      <color theme="1"/>
      <name val="Calibri"/>
      <family val="2"/>
      <scheme val="minor"/>
    </font>
    <font>
      <sz val="24"/>
      <color theme="1"/>
      <name val="Berlin Sans FB Demi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00E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Border="1"/>
    <xf numFmtId="0" fontId="10" fillId="0" borderId="4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1581151</xdr:colOff>
      <xdr:row>0</xdr:row>
      <xdr:rowOff>28575</xdr:rowOff>
    </xdr:from>
    <xdr:to>
      <xdr:col>0</xdr:col>
      <xdr:colOff>2114550</xdr:colOff>
      <xdr:row>0</xdr:row>
      <xdr:rowOff>555454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28575"/>
          <a:ext cx="533399" cy="526879"/>
        </a:xfrm>
        <a:prstGeom prst="rect">
          <a:avLst/>
        </a:prstGeom>
      </xdr:spPr>
    </xdr:pic>
    <xdr:clientData/>
  </xdr:twoCellAnchor>
  <xdr:twoCellAnchor editAs="oneCell">
    <xdr:from>
      <xdr:col>10</xdr:col>
      <xdr:colOff>64292</xdr:colOff>
      <xdr:row>0</xdr:row>
      <xdr:rowOff>0</xdr:rowOff>
    </xdr:from>
    <xdr:to>
      <xdr:col>10</xdr:col>
      <xdr:colOff>733257</xdr:colOff>
      <xdr:row>1</xdr:row>
      <xdr:rowOff>47625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2417" y="0"/>
          <a:ext cx="66896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1533526</xdr:colOff>
      <xdr:row>21</xdr:row>
      <xdr:rowOff>38101</xdr:rowOff>
    </xdr:from>
    <xdr:to>
      <xdr:col>0</xdr:col>
      <xdr:colOff>2257425</xdr:colOff>
      <xdr:row>21</xdr:row>
      <xdr:rowOff>753151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6" y="4457701"/>
          <a:ext cx="723899" cy="715050"/>
        </a:xfrm>
        <a:prstGeom prst="rect">
          <a:avLst/>
        </a:prstGeom>
      </xdr:spPr>
    </xdr:pic>
    <xdr:clientData/>
  </xdr:twoCellAnchor>
  <xdr:twoCellAnchor editAs="oneCell">
    <xdr:from>
      <xdr:col>9</xdr:col>
      <xdr:colOff>704848</xdr:colOff>
      <xdr:row>21</xdr:row>
      <xdr:rowOff>38100</xdr:rowOff>
    </xdr:from>
    <xdr:to>
      <xdr:col>11</xdr:col>
      <xdr:colOff>27837</xdr:colOff>
      <xdr:row>22</xdr:row>
      <xdr:rowOff>19050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5173" y="4457700"/>
          <a:ext cx="86603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A3" sqref="A3:M3"/>
    </sheetView>
  </sheetViews>
  <sheetFormatPr baseColWidth="10" defaultRowHeight="15" x14ac:dyDescent="0.25"/>
  <cols>
    <col min="1" max="1" width="35.5703125" customWidth="1"/>
    <col min="2" max="2" width="24" customWidth="1"/>
    <col min="3" max="3" width="11.7109375" customWidth="1"/>
    <col min="4" max="4" width="11.85546875" customWidth="1"/>
    <col min="5" max="5" width="22.85546875" customWidth="1"/>
    <col min="6" max="6" width="8.140625" customWidth="1"/>
    <col min="7" max="7" width="16.28515625" customWidth="1"/>
    <col min="11" max="11" width="11.7109375" customWidth="1"/>
    <col min="12" max="12" width="11.28515625" customWidth="1"/>
    <col min="13" max="13" width="9.5703125" customWidth="1"/>
  </cols>
  <sheetData>
    <row r="1" spans="1:13" ht="46.5" x14ac:dyDescent="0.25">
      <c r="A1" s="1" t="s">
        <v>89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2" t="s">
        <v>78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6" t="s">
        <v>85</v>
      </c>
      <c r="I2" s="35"/>
      <c r="J2" s="35"/>
      <c r="K2" s="2" t="s">
        <v>86</v>
      </c>
      <c r="L2" s="2" t="s">
        <v>87</v>
      </c>
      <c r="M2" s="43" t="s">
        <v>88</v>
      </c>
    </row>
    <row r="3" spans="1:13" ht="15.75" x14ac:dyDescent="0.25">
      <c r="A3" s="3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44"/>
    </row>
    <row r="4" spans="1:13" x14ac:dyDescent="0.25">
      <c r="A4" s="4" t="s">
        <v>1</v>
      </c>
      <c r="B4" s="16" t="s">
        <v>25</v>
      </c>
      <c r="C4" s="16" t="s">
        <v>55</v>
      </c>
      <c r="D4" s="16" t="s">
        <v>57</v>
      </c>
      <c r="E4" s="16" t="s">
        <v>62</v>
      </c>
      <c r="F4" s="16">
        <v>53</v>
      </c>
      <c r="G4" s="16">
        <v>1.2283999999999999</v>
      </c>
      <c r="H4" s="27">
        <v>110</v>
      </c>
      <c r="I4" s="27">
        <v>125</v>
      </c>
      <c r="J4" s="40">
        <v>132.5</v>
      </c>
      <c r="K4" s="16">
        <v>125</v>
      </c>
      <c r="L4" s="16">
        <f t="shared" ref="L4:L21" si="0">(K4*G4)</f>
        <v>153.54999999999998</v>
      </c>
      <c r="M4" s="45">
        <v>1</v>
      </c>
    </row>
    <row r="5" spans="1:13" x14ac:dyDescent="0.25">
      <c r="A5" s="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5"/>
    </row>
    <row r="6" spans="1:13" x14ac:dyDescent="0.25">
      <c r="A6" s="4" t="s">
        <v>2</v>
      </c>
      <c r="B6" s="16" t="s">
        <v>26</v>
      </c>
      <c r="C6" s="16" t="s">
        <v>56</v>
      </c>
      <c r="D6" s="16" t="s">
        <v>58</v>
      </c>
      <c r="E6" s="16" t="s">
        <v>63</v>
      </c>
      <c r="F6" s="16">
        <v>64</v>
      </c>
      <c r="G6" s="16">
        <v>1.0612999999999999</v>
      </c>
      <c r="H6" s="27">
        <v>190</v>
      </c>
      <c r="I6" s="36">
        <v>202.5</v>
      </c>
      <c r="J6" s="27">
        <v>210</v>
      </c>
      <c r="K6" s="16">
        <v>210</v>
      </c>
      <c r="L6" s="51">
        <f t="shared" si="0"/>
        <v>222.87299999999999</v>
      </c>
      <c r="M6" s="45">
        <v>1</v>
      </c>
    </row>
    <row r="7" spans="1:13" x14ac:dyDescent="0.25">
      <c r="A7" s="5"/>
      <c r="B7" s="17"/>
      <c r="C7" s="17"/>
      <c r="D7" s="17"/>
      <c r="E7" s="17"/>
      <c r="F7" s="17"/>
      <c r="G7" s="17"/>
      <c r="H7" s="17"/>
      <c r="I7" s="17"/>
      <c r="J7" s="16"/>
      <c r="K7" s="16"/>
      <c r="L7" s="16"/>
      <c r="M7" s="45"/>
    </row>
    <row r="8" spans="1:13" x14ac:dyDescent="0.25">
      <c r="A8" s="4" t="s">
        <v>3</v>
      </c>
      <c r="B8" s="16" t="s">
        <v>27</v>
      </c>
      <c r="C8" s="16" t="s">
        <v>55</v>
      </c>
      <c r="D8" s="16" t="s">
        <v>55</v>
      </c>
      <c r="E8" s="16" t="s">
        <v>64</v>
      </c>
      <c r="F8" s="16">
        <v>70.599999999999994</v>
      </c>
      <c r="G8" s="16">
        <v>0.74450000000000005</v>
      </c>
      <c r="H8" s="27">
        <v>130</v>
      </c>
      <c r="I8" s="27">
        <v>135</v>
      </c>
      <c r="J8" s="38">
        <v>142.5</v>
      </c>
      <c r="K8" s="16">
        <v>135</v>
      </c>
      <c r="L8" s="16">
        <f t="shared" si="0"/>
        <v>100.50750000000001</v>
      </c>
      <c r="M8" s="45">
        <v>1</v>
      </c>
    </row>
    <row r="9" spans="1:13" x14ac:dyDescent="0.25">
      <c r="A9" s="5"/>
      <c r="B9" s="16"/>
      <c r="C9" s="23"/>
      <c r="D9" s="23"/>
      <c r="E9" s="23"/>
      <c r="F9" s="23"/>
      <c r="G9" s="23"/>
      <c r="H9" s="23"/>
      <c r="I9" s="23"/>
      <c r="J9" s="23"/>
      <c r="K9" s="16"/>
      <c r="L9" s="16"/>
      <c r="M9" s="45"/>
    </row>
    <row r="10" spans="1:13" x14ac:dyDescent="0.25">
      <c r="A10" s="6" t="s">
        <v>4</v>
      </c>
      <c r="B10" s="16" t="s">
        <v>28</v>
      </c>
      <c r="C10" s="16" t="s">
        <v>56</v>
      </c>
      <c r="D10" s="16" t="s">
        <v>58</v>
      </c>
      <c r="E10" s="16" t="s">
        <v>65</v>
      </c>
      <c r="F10" s="16">
        <v>53.6</v>
      </c>
      <c r="G10" s="16">
        <v>1.2176</v>
      </c>
      <c r="H10" s="27">
        <v>85</v>
      </c>
      <c r="I10" s="27">
        <v>90</v>
      </c>
      <c r="J10" s="40">
        <v>105</v>
      </c>
      <c r="K10" s="16">
        <v>90</v>
      </c>
      <c r="L10" s="16">
        <f t="shared" si="0"/>
        <v>109.584</v>
      </c>
      <c r="M10" s="45">
        <v>1</v>
      </c>
    </row>
    <row r="11" spans="1:13" x14ac:dyDescent="0.25">
      <c r="A11" s="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45"/>
    </row>
    <row r="12" spans="1:13" x14ac:dyDescent="0.25">
      <c r="A12" s="6" t="s">
        <v>5</v>
      </c>
      <c r="B12" s="16" t="s">
        <v>29</v>
      </c>
      <c r="C12" s="16" t="s">
        <v>56</v>
      </c>
      <c r="D12" s="16" t="s">
        <v>56</v>
      </c>
      <c r="E12" s="16" t="s">
        <v>62</v>
      </c>
      <c r="F12" s="16">
        <v>81.5</v>
      </c>
      <c r="G12" s="16">
        <v>0.90580000000000005</v>
      </c>
      <c r="H12" s="27">
        <v>130</v>
      </c>
      <c r="I12" s="27">
        <v>150</v>
      </c>
      <c r="J12" s="27">
        <v>155</v>
      </c>
      <c r="K12" s="16">
        <v>155</v>
      </c>
      <c r="L12" s="16">
        <f t="shared" si="0"/>
        <v>140.399</v>
      </c>
      <c r="M12" s="45">
        <v>1</v>
      </c>
    </row>
    <row r="13" spans="1:13" x14ac:dyDescent="0.25">
      <c r="A13" s="5"/>
      <c r="B13" s="17"/>
      <c r="C13" s="17"/>
      <c r="D13" s="17"/>
      <c r="E13" s="17"/>
      <c r="F13" s="17"/>
      <c r="G13" s="17"/>
      <c r="H13" s="17"/>
      <c r="I13" s="16"/>
      <c r="J13" s="16"/>
      <c r="K13" s="16"/>
      <c r="L13" s="16"/>
      <c r="M13" s="45"/>
    </row>
    <row r="14" spans="1:13" x14ac:dyDescent="0.25">
      <c r="A14" s="6" t="s">
        <v>6</v>
      </c>
      <c r="B14" s="16" t="s">
        <v>30</v>
      </c>
      <c r="C14" s="16" t="s">
        <v>55</v>
      </c>
      <c r="D14" s="16" t="s">
        <v>58</v>
      </c>
      <c r="E14" s="16" t="s">
        <v>66</v>
      </c>
      <c r="F14" s="16">
        <v>63.4</v>
      </c>
      <c r="G14" s="16">
        <v>1.0688</v>
      </c>
      <c r="H14" s="27">
        <v>60</v>
      </c>
      <c r="I14" s="36">
        <v>70</v>
      </c>
      <c r="J14" s="27">
        <v>75</v>
      </c>
      <c r="K14" s="16">
        <v>75</v>
      </c>
      <c r="L14" s="16">
        <f t="shared" si="0"/>
        <v>80.16</v>
      </c>
      <c r="M14" s="45">
        <v>1</v>
      </c>
    </row>
    <row r="15" spans="1:13" x14ac:dyDescent="0.25">
      <c r="A15" s="5"/>
      <c r="B15" s="16"/>
      <c r="C15" s="16"/>
      <c r="D15" s="16"/>
      <c r="E15" s="16"/>
      <c r="F15" s="16"/>
      <c r="G15" s="16"/>
      <c r="H15" s="16"/>
      <c r="I15" s="37"/>
      <c r="J15" s="16"/>
      <c r="K15" s="16"/>
      <c r="L15" s="16"/>
      <c r="M15" s="45"/>
    </row>
    <row r="16" spans="1:13" x14ac:dyDescent="0.25">
      <c r="A16" s="6" t="s">
        <v>7</v>
      </c>
      <c r="B16" s="16" t="s">
        <v>31</v>
      </c>
      <c r="C16" s="16" t="s">
        <v>55</v>
      </c>
      <c r="D16" s="16" t="s">
        <v>58</v>
      </c>
      <c r="E16" s="16" t="s">
        <v>67</v>
      </c>
      <c r="F16" s="23">
        <v>70</v>
      </c>
      <c r="G16" s="23">
        <v>0.99480000000000002</v>
      </c>
      <c r="H16" s="28">
        <v>80</v>
      </c>
      <c r="I16" s="38">
        <v>90</v>
      </c>
      <c r="J16" s="38">
        <v>100</v>
      </c>
      <c r="K16" s="16">
        <v>80</v>
      </c>
      <c r="L16" s="16">
        <f t="shared" si="0"/>
        <v>79.584000000000003</v>
      </c>
      <c r="M16" s="45">
        <v>2</v>
      </c>
    </row>
    <row r="17" spans="1:13" x14ac:dyDescent="0.25">
      <c r="A17" s="5"/>
      <c r="B17" s="16" t="s">
        <v>32</v>
      </c>
      <c r="C17" s="16" t="s">
        <v>55</v>
      </c>
      <c r="D17" s="16" t="s">
        <v>55</v>
      </c>
      <c r="E17" s="16" t="s">
        <v>68</v>
      </c>
      <c r="F17" s="23">
        <v>80.900000000000006</v>
      </c>
      <c r="G17" s="23">
        <v>0.90939999999999999</v>
      </c>
      <c r="H17" s="28">
        <v>120</v>
      </c>
      <c r="I17" s="28">
        <v>140</v>
      </c>
      <c r="J17" s="38">
        <v>160</v>
      </c>
      <c r="K17" s="16">
        <v>140</v>
      </c>
      <c r="L17" s="16">
        <f t="shared" si="0"/>
        <v>127.316</v>
      </c>
      <c r="M17" s="45">
        <v>1</v>
      </c>
    </row>
    <row r="18" spans="1:13" x14ac:dyDescent="0.25">
      <c r="A18" s="5"/>
      <c r="B18" s="16"/>
      <c r="C18" s="16"/>
      <c r="D18" s="16"/>
      <c r="E18" s="16"/>
      <c r="F18" s="23"/>
      <c r="G18" s="23"/>
      <c r="H18" s="23"/>
      <c r="I18" s="23"/>
      <c r="J18" s="23"/>
      <c r="K18" s="16"/>
      <c r="L18" s="16"/>
      <c r="M18" s="46"/>
    </row>
    <row r="19" spans="1:13" x14ac:dyDescent="0.25">
      <c r="A19" s="6" t="s">
        <v>8</v>
      </c>
      <c r="B19" s="16" t="s">
        <v>33</v>
      </c>
      <c r="C19" s="16" t="s">
        <v>55</v>
      </c>
      <c r="D19" s="16" t="s">
        <v>55</v>
      </c>
      <c r="E19" s="16" t="s">
        <v>69</v>
      </c>
      <c r="F19" s="23">
        <v>72</v>
      </c>
      <c r="G19" s="16">
        <v>0.97599999999999998</v>
      </c>
      <c r="H19" s="27">
        <v>100</v>
      </c>
      <c r="I19" s="27">
        <v>115</v>
      </c>
      <c r="J19" s="27">
        <v>130</v>
      </c>
      <c r="K19" s="16">
        <v>130</v>
      </c>
      <c r="L19" s="16">
        <f t="shared" si="0"/>
        <v>126.88</v>
      </c>
      <c r="M19" s="45">
        <v>1</v>
      </c>
    </row>
    <row r="20" spans="1:13" x14ac:dyDescent="0.25">
      <c r="A20" s="5"/>
      <c r="B20" s="16"/>
      <c r="C20" s="16"/>
      <c r="D20" s="16"/>
      <c r="E20" s="16"/>
      <c r="F20" s="23"/>
      <c r="G20" s="16"/>
      <c r="H20" s="16"/>
      <c r="I20" s="16"/>
      <c r="J20" s="16"/>
      <c r="K20" s="16"/>
      <c r="L20" s="16"/>
      <c r="M20" s="45"/>
    </row>
    <row r="21" spans="1:13" x14ac:dyDescent="0.25">
      <c r="A21" s="6" t="s">
        <v>9</v>
      </c>
      <c r="B21" s="16" t="s">
        <v>34</v>
      </c>
      <c r="C21" s="16" t="s">
        <v>55</v>
      </c>
      <c r="D21" s="16" t="s">
        <v>57</v>
      </c>
      <c r="E21" s="16" t="s">
        <v>68</v>
      </c>
      <c r="F21" s="23">
        <v>75.599999999999994</v>
      </c>
      <c r="G21" s="16">
        <v>0.94520000000000004</v>
      </c>
      <c r="H21" s="27">
        <v>120</v>
      </c>
      <c r="I21" s="27">
        <v>140</v>
      </c>
      <c r="J21" s="40">
        <v>150</v>
      </c>
      <c r="K21" s="16">
        <v>140</v>
      </c>
      <c r="L21" s="16">
        <f t="shared" si="0"/>
        <v>132.328</v>
      </c>
      <c r="M21" s="45">
        <v>1</v>
      </c>
    </row>
    <row r="22" spans="1:13" ht="62.25" customHeight="1" x14ac:dyDescent="0.25">
      <c r="A22" s="7" t="s">
        <v>89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7"/>
    </row>
    <row r="23" spans="1:13" ht="15.75" x14ac:dyDescent="0.25">
      <c r="A23" s="2" t="s">
        <v>78</v>
      </c>
      <c r="B23" s="2" t="s">
        <v>79</v>
      </c>
      <c r="C23" s="2" t="s">
        <v>80</v>
      </c>
      <c r="D23" s="2" t="s">
        <v>81</v>
      </c>
      <c r="E23" s="2" t="s">
        <v>82</v>
      </c>
      <c r="F23" s="2" t="s">
        <v>83</v>
      </c>
      <c r="G23" s="2" t="s">
        <v>84</v>
      </c>
      <c r="H23" s="26" t="s">
        <v>85</v>
      </c>
      <c r="I23" s="35"/>
      <c r="J23" s="35"/>
      <c r="K23" s="2" t="s">
        <v>86</v>
      </c>
      <c r="L23" s="2" t="s">
        <v>87</v>
      </c>
      <c r="M23" s="43" t="s">
        <v>88</v>
      </c>
    </row>
    <row r="24" spans="1:13" ht="15.75" x14ac:dyDescent="0.25">
      <c r="A24" s="8" t="s">
        <v>10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25">
      <c r="A25" s="9" t="s">
        <v>11</v>
      </c>
      <c r="B25" s="20" t="s">
        <v>35</v>
      </c>
      <c r="C25" s="20" t="s">
        <v>56</v>
      </c>
      <c r="D25" s="20" t="s">
        <v>59</v>
      </c>
      <c r="E25" s="20" t="s">
        <v>70</v>
      </c>
      <c r="F25" s="20">
        <v>50.5</v>
      </c>
      <c r="G25" s="20">
        <v>1.0122</v>
      </c>
      <c r="H25" s="29">
        <v>150</v>
      </c>
      <c r="I25" s="39">
        <v>165</v>
      </c>
      <c r="J25" s="29">
        <v>165</v>
      </c>
      <c r="K25" s="20">
        <v>165</v>
      </c>
      <c r="L25" s="20">
        <f>(K25*G25)</f>
        <v>167.01300000000001</v>
      </c>
      <c r="M25" s="48">
        <v>1</v>
      </c>
    </row>
    <row r="26" spans="1:13" x14ac:dyDescent="0.25">
      <c r="A26" s="1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48"/>
    </row>
    <row r="27" spans="1:13" x14ac:dyDescent="0.25">
      <c r="A27" s="11" t="s">
        <v>12</v>
      </c>
      <c r="B27" s="21" t="s">
        <v>36</v>
      </c>
      <c r="C27" s="21" t="s">
        <v>55</v>
      </c>
      <c r="D27" s="21" t="s">
        <v>55</v>
      </c>
      <c r="E27" s="21" t="s">
        <v>71</v>
      </c>
      <c r="F27" s="21">
        <v>93</v>
      </c>
      <c r="G27" s="21">
        <v>0.62819999999999998</v>
      </c>
      <c r="H27" s="30">
        <v>140</v>
      </c>
      <c r="I27" s="31">
        <v>155</v>
      </c>
      <c r="J27" s="31">
        <v>155</v>
      </c>
      <c r="K27" s="41">
        <v>140</v>
      </c>
      <c r="L27" s="20">
        <f t="shared" ref="L27:L57" si="1">(K27*G27)</f>
        <v>87.947999999999993</v>
      </c>
      <c r="M27" s="49">
        <v>3</v>
      </c>
    </row>
    <row r="28" spans="1:13" x14ac:dyDescent="0.25">
      <c r="A28" s="12"/>
      <c r="B28" s="21" t="s">
        <v>37</v>
      </c>
      <c r="C28" s="21" t="s">
        <v>56</v>
      </c>
      <c r="D28" s="21" t="s">
        <v>59</v>
      </c>
      <c r="E28" s="21" t="s">
        <v>70</v>
      </c>
      <c r="F28" s="21">
        <v>73.8</v>
      </c>
      <c r="G28" s="21">
        <v>0.72070000000000001</v>
      </c>
      <c r="H28" s="30">
        <v>200</v>
      </c>
      <c r="I28" s="30">
        <v>217.5</v>
      </c>
      <c r="J28" s="31">
        <v>230</v>
      </c>
      <c r="K28" s="42">
        <v>217.5</v>
      </c>
      <c r="L28" s="20">
        <f t="shared" si="1"/>
        <v>156.75225</v>
      </c>
      <c r="M28" s="49">
        <v>1</v>
      </c>
    </row>
    <row r="29" spans="1:13" x14ac:dyDescent="0.25">
      <c r="A29" s="12"/>
      <c r="B29" s="22" t="s">
        <v>38</v>
      </c>
      <c r="C29" s="21" t="s">
        <v>55</v>
      </c>
      <c r="D29" s="21" t="s">
        <v>60</v>
      </c>
      <c r="E29" s="21" t="s">
        <v>72</v>
      </c>
      <c r="F29" s="21">
        <v>88</v>
      </c>
      <c r="G29" s="21">
        <v>0.64590000000000003</v>
      </c>
      <c r="H29" s="30">
        <v>175</v>
      </c>
      <c r="I29" s="30">
        <v>185</v>
      </c>
      <c r="J29" s="31">
        <v>200</v>
      </c>
      <c r="K29" s="20">
        <v>185</v>
      </c>
      <c r="L29" s="20">
        <f t="shared" si="1"/>
        <v>119.4915</v>
      </c>
      <c r="M29" s="49">
        <v>2</v>
      </c>
    </row>
    <row r="30" spans="1:13" x14ac:dyDescent="0.25">
      <c r="A30" s="12"/>
      <c r="B30" s="22"/>
      <c r="C30" s="21"/>
      <c r="D30" s="21"/>
      <c r="E30" s="21"/>
      <c r="F30" s="21"/>
      <c r="G30" s="21"/>
      <c r="H30" s="21"/>
      <c r="I30" s="21"/>
      <c r="J30" s="21"/>
      <c r="K30" s="20"/>
      <c r="L30" s="20"/>
      <c r="M30" s="49"/>
    </row>
    <row r="31" spans="1:13" x14ac:dyDescent="0.25">
      <c r="A31" s="11" t="s">
        <v>13</v>
      </c>
      <c r="B31" s="21" t="s">
        <v>39</v>
      </c>
      <c r="C31" s="21" t="s">
        <v>55</v>
      </c>
      <c r="D31" s="21" t="s">
        <v>58</v>
      </c>
      <c r="E31" s="21" t="s">
        <v>73</v>
      </c>
      <c r="F31" s="21">
        <v>74.5</v>
      </c>
      <c r="G31" s="21">
        <v>0.71589999999999998</v>
      </c>
      <c r="H31" s="31">
        <v>120</v>
      </c>
      <c r="I31" s="30">
        <v>130</v>
      </c>
      <c r="J31" s="31">
        <v>150</v>
      </c>
      <c r="K31" s="20">
        <v>130</v>
      </c>
      <c r="L31" s="20">
        <f t="shared" si="1"/>
        <v>93.066999999999993</v>
      </c>
      <c r="M31" s="49">
        <v>2</v>
      </c>
    </row>
    <row r="32" spans="1:13" x14ac:dyDescent="0.25">
      <c r="A32" s="12"/>
      <c r="B32" s="21" t="s">
        <v>40</v>
      </c>
      <c r="C32" s="21" t="s">
        <v>56</v>
      </c>
      <c r="D32" s="21" t="s">
        <v>58</v>
      </c>
      <c r="E32" s="21" t="s">
        <v>74</v>
      </c>
      <c r="F32" s="21">
        <v>90.3</v>
      </c>
      <c r="G32" s="21">
        <v>0.63729999999999998</v>
      </c>
      <c r="H32" s="30">
        <v>142.5</v>
      </c>
      <c r="I32" s="30">
        <v>150</v>
      </c>
      <c r="J32" s="30">
        <v>155</v>
      </c>
      <c r="K32" s="20">
        <v>155</v>
      </c>
      <c r="L32" s="20">
        <f t="shared" si="1"/>
        <v>98.781499999999994</v>
      </c>
      <c r="M32" s="49">
        <v>1</v>
      </c>
    </row>
    <row r="33" spans="1:13" x14ac:dyDescent="0.25">
      <c r="A33" s="12"/>
      <c r="B33" s="21"/>
      <c r="C33" s="21"/>
      <c r="D33" s="21"/>
      <c r="E33" s="21"/>
      <c r="F33" s="24"/>
      <c r="G33" s="24"/>
      <c r="H33" s="24"/>
      <c r="I33" s="24"/>
      <c r="J33" s="24"/>
      <c r="K33" s="20"/>
      <c r="L33" s="20"/>
      <c r="M33" s="50"/>
    </row>
    <row r="34" spans="1:13" x14ac:dyDescent="0.25">
      <c r="A34" s="13" t="s">
        <v>14</v>
      </c>
      <c r="B34" s="21" t="s">
        <v>41</v>
      </c>
      <c r="C34" s="21" t="s">
        <v>55</v>
      </c>
      <c r="D34" s="21" t="s">
        <v>61</v>
      </c>
      <c r="E34" s="21" t="s">
        <v>70</v>
      </c>
      <c r="F34" s="24">
        <v>74.2</v>
      </c>
      <c r="G34" s="24">
        <v>0.71789999999999998</v>
      </c>
      <c r="H34" s="32">
        <v>172.5</v>
      </c>
      <c r="I34" s="32">
        <v>182.5</v>
      </c>
      <c r="J34" s="33">
        <v>192.5</v>
      </c>
      <c r="K34" s="20">
        <v>182.5</v>
      </c>
      <c r="L34" s="20">
        <f t="shared" si="1"/>
        <v>131.01675</v>
      </c>
      <c r="M34" s="50">
        <v>1</v>
      </c>
    </row>
    <row r="35" spans="1:13" x14ac:dyDescent="0.25">
      <c r="A35" s="12"/>
      <c r="B35" s="21"/>
      <c r="C35" s="21"/>
      <c r="D35" s="21"/>
      <c r="E35" s="21"/>
      <c r="F35" s="24"/>
      <c r="G35" s="24"/>
      <c r="H35" s="24"/>
      <c r="I35" s="24"/>
      <c r="J35" s="24"/>
      <c r="K35" s="20"/>
      <c r="L35" s="20"/>
      <c r="M35" s="50"/>
    </row>
    <row r="36" spans="1:13" x14ac:dyDescent="0.25">
      <c r="A36" s="13" t="s">
        <v>15</v>
      </c>
      <c r="B36" s="21" t="s">
        <v>42</v>
      </c>
      <c r="C36" s="21" t="s">
        <v>55</v>
      </c>
      <c r="D36" s="21" t="s">
        <v>57</v>
      </c>
      <c r="E36" s="21" t="s">
        <v>68</v>
      </c>
      <c r="F36" s="24">
        <v>73.5</v>
      </c>
      <c r="G36" s="24">
        <v>0.7228</v>
      </c>
      <c r="H36" s="32">
        <v>160</v>
      </c>
      <c r="I36" s="32">
        <v>175</v>
      </c>
      <c r="J36" s="32">
        <v>180</v>
      </c>
      <c r="K36" s="20">
        <v>180</v>
      </c>
      <c r="L36" s="20">
        <f t="shared" si="1"/>
        <v>130.10400000000001</v>
      </c>
      <c r="M36" s="50">
        <v>1</v>
      </c>
    </row>
    <row r="37" spans="1:13" x14ac:dyDescent="0.25">
      <c r="A37" s="12"/>
      <c r="B37" s="21"/>
      <c r="C37" s="21"/>
      <c r="D37" s="21"/>
      <c r="E37" s="21"/>
      <c r="F37" s="24"/>
      <c r="G37" s="24"/>
      <c r="H37" s="24"/>
      <c r="I37" s="24"/>
      <c r="J37" s="24"/>
      <c r="K37" s="20"/>
      <c r="L37" s="20"/>
      <c r="M37" s="50"/>
    </row>
    <row r="38" spans="1:13" x14ac:dyDescent="0.25">
      <c r="A38" s="13" t="s">
        <v>16</v>
      </c>
      <c r="B38" s="21" t="s">
        <v>43</v>
      </c>
      <c r="C38" s="21" t="s">
        <v>55</v>
      </c>
      <c r="D38" s="21" t="s">
        <v>55</v>
      </c>
      <c r="E38" s="21" t="s">
        <v>71</v>
      </c>
      <c r="F38" s="21">
        <v>82.5</v>
      </c>
      <c r="G38" s="21">
        <v>0.66990000000000005</v>
      </c>
      <c r="H38" s="30">
        <v>200</v>
      </c>
      <c r="I38" s="30">
        <v>220</v>
      </c>
      <c r="J38" s="31">
        <v>240</v>
      </c>
      <c r="K38" s="20">
        <v>220</v>
      </c>
      <c r="L38" s="20">
        <f t="shared" si="1"/>
        <v>147.37800000000001</v>
      </c>
      <c r="M38" s="49">
        <v>1</v>
      </c>
    </row>
    <row r="39" spans="1:13" x14ac:dyDescent="0.25">
      <c r="A39" s="12"/>
      <c r="B39" s="21" t="s">
        <v>44</v>
      </c>
      <c r="C39" s="21" t="s">
        <v>56</v>
      </c>
      <c r="D39" s="21" t="s">
        <v>58</v>
      </c>
      <c r="E39" s="21" t="s">
        <v>75</v>
      </c>
      <c r="F39" s="21">
        <v>76.5</v>
      </c>
      <c r="G39" s="21">
        <v>0.70289999999999997</v>
      </c>
      <c r="H39" s="30">
        <v>125</v>
      </c>
      <c r="I39" s="31">
        <v>130</v>
      </c>
      <c r="J39" s="31">
        <v>135</v>
      </c>
      <c r="K39" s="20">
        <v>125</v>
      </c>
      <c r="L39" s="20">
        <f t="shared" si="1"/>
        <v>87.862499999999997</v>
      </c>
      <c r="M39" s="49">
        <v>3</v>
      </c>
    </row>
    <row r="40" spans="1:13" x14ac:dyDescent="0.25">
      <c r="A40" s="12"/>
      <c r="B40" s="21" t="s">
        <v>45</v>
      </c>
      <c r="C40" s="21" t="s">
        <v>56</v>
      </c>
      <c r="D40" s="21" t="s">
        <v>58</v>
      </c>
      <c r="E40" s="21" t="s">
        <v>76</v>
      </c>
      <c r="F40" s="21">
        <v>81.599999999999994</v>
      </c>
      <c r="G40" s="21">
        <v>0.6744</v>
      </c>
      <c r="H40" s="30">
        <v>180</v>
      </c>
      <c r="I40" s="30">
        <v>190</v>
      </c>
      <c r="J40" s="30">
        <v>195</v>
      </c>
      <c r="K40" s="20">
        <v>195</v>
      </c>
      <c r="L40" s="20">
        <f t="shared" si="1"/>
        <v>131.50800000000001</v>
      </c>
      <c r="M40" s="49">
        <v>2</v>
      </c>
    </row>
    <row r="41" spans="1:13" x14ac:dyDescent="0.25">
      <c r="A41" s="12"/>
      <c r="B41" s="21"/>
      <c r="C41" s="21"/>
      <c r="D41" s="21"/>
      <c r="E41" s="21"/>
      <c r="F41" s="21"/>
      <c r="G41" s="21"/>
      <c r="H41" s="21"/>
      <c r="I41" s="21"/>
      <c r="J41" s="21"/>
      <c r="K41" s="20"/>
      <c r="L41" s="20"/>
      <c r="M41" s="49"/>
    </row>
    <row r="42" spans="1:13" x14ac:dyDescent="0.25">
      <c r="A42" s="13" t="s">
        <v>17</v>
      </c>
      <c r="B42" s="21" t="s">
        <v>46</v>
      </c>
      <c r="C42" s="21" t="s">
        <v>55</v>
      </c>
      <c r="D42" s="21" t="s">
        <v>57</v>
      </c>
      <c r="E42" s="21" t="s">
        <v>68</v>
      </c>
      <c r="F42" s="24">
        <v>87.3</v>
      </c>
      <c r="G42" s="24">
        <v>0.64870000000000005</v>
      </c>
      <c r="H42" s="32">
        <v>180</v>
      </c>
      <c r="I42" s="32">
        <v>200</v>
      </c>
      <c r="J42" s="32">
        <v>220</v>
      </c>
      <c r="K42" s="20">
        <v>220</v>
      </c>
      <c r="L42" s="20">
        <f t="shared" si="1"/>
        <v>142.714</v>
      </c>
      <c r="M42" s="50">
        <v>1</v>
      </c>
    </row>
    <row r="43" spans="1:13" x14ac:dyDescent="0.25">
      <c r="A43" s="12"/>
      <c r="B43" s="21"/>
      <c r="C43" s="21"/>
      <c r="D43" s="21"/>
      <c r="E43" s="21"/>
      <c r="F43" s="24"/>
      <c r="G43" s="24"/>
      <c r="H43" s="24"/>
      <c r="I43" s="24"/>
      <c r="J43" s="24"/>
      <c r="K43" s="20"/>
      <c r="L43" s="20"/>
      <c r="M43" s="50"/>
    </row>
    <row r="44" spans="1:13" x14ac:dyDescent="0.25">
      <c r="A44" s="13" t="s">
        <v>18</v>
      </c>
      <c r="B44" s="21" t="s">
        <v>47</v>
      </c>
      <c r="C44" s="21" t="s">
        <v>55</v>
      </c>
      <c r="D44" s="21" t="s">
        <v>58</v>
      </c>
      <c r="E44" s="21" t="s">
        <v>63</v>
      </c>
      <c r="F44" s="24">
        <v>89.2</v>
      </c>
      <c r="G44" s="24">
        <v>0.64129999999999998</v>
      </c>
      <c r="H44" s="32">
        <v>185</v>
      </c>
      <c r="I44" s="33">
        <v>195</v>
      </c>
      <c r="J44" s="32">
        <v>200</v>
      </c>
      <c r="K44" s="20">
        <v>200</v>
      </c>
      <c r="L44" s="20">
        <f t="shared" si="1"/>
        <v>128.26</v>
      </c>
      <c r="M44" s="50">
        <v>1</v>
      </c>
    </row>
    <row r="45" spans="1:13" x14ac:dyDescent="0.25">
      <c r="A45" s="12"/>
      <c r="B45" s="21"/>
      <c r="C45" s="21"/>
      <c r="D45" s="21"/>
      <c r="E45" s="21"/>
      <c r="F45" s="24"/>
      <c r="G45" s="24"/>
      <c r="H45" s="24"/>
      <c r="I45" s="24"/>
      <c r="J45" s="24"/>
      <c r="K45" s="20"/>
      <c r="L45" s="20"/>
      <c r="M45" s="50"/>
    </row>
    <row r="46" spans="1:13" x14ac:dyDescent="0.25">
      <c r="A46" s="13" t="s">
        <v>19</v>
      </c>
      <c r="B46" s="21" t="s">
        <v>48</v>
      </c>
      <c r="C46" s="21" t="s">
        <v>55</v>
      </c>
      <c r="D46" s="21" t="s">
        <v>55</v>
      </c>
      <c r="E46" s="21" t="s">
        <v>70</v>
      </c>
      <c r="F46" s="21">
        <v>98.5</v>
      </c>
      <c r="G46" s="21">
        <v>0.61229999999999996</v>
      </c>
      <c r="H46" s="31">
        <v>310</v>
      </c>
      <c r="I46" s="30">
        <v>310</v>
      </c>
      <c r="J46" s="31">
        <v>0</v>
      </c>
      <c r="K46" s="20">
        <v>310</v>
      </c>
      <c r="L46" s="52">
        <f t="shared" si="1"/>
        <v>189.81299999999999</v>
      </c>
      <c r="M46" s="49">
        <v>1</v>
      </c>
    </row>
    <row r="47" spans="1:13" x14ac:dyDescent="0.25">
      <c r="A47" s="12"/>
      <c r="B47" s="21"/>
      <c r="C47" s="21"/>
      <c r="D47" s="21"/>
      <c r="E47" s="21"/>
      <c r="F47" s="21"/>
      <c r="G47" s="21"/>
      <c r="H47" s="21"/>
      <c r="I47" s="21"/>
      <c r="J47" s="21"/>
      <c r="K47" s="20"/>
      <c r="L47" s="20"/>
      <c r="M47" s="49"/>
    </row>
    <row r="48" spans="1:13" x14ac:dyDescent="0.25">
      <c r="A48" s="13" t="s">
        <v>20</v>
      </c>
      <c r="B48" s="21" t="s">
        <v>49</v>
      </c>
      <c r="C48" s="21" t="s">
        <v>55</v>
      </c>
      <c r="D48" s="21" t="s">
        <v>57</v>
      </c>
      <c r="E48" s="21" t="s">
        <v>68</v>
      </c>
      <c r="F48" s="24">
        <v>108.4</v>
      </c>
      <c r="G48" s="24">
        <v>0.59119999999999995</v>
      </c>
      <c r="H48" s="32">
        <v>220</v>
      </c>
      <c r="I48" s="30">
        <v>260</v>
      </c>
      <c r="J48" s="31">
        <v>270</v>
      </c>
      <c r="K48" s="20">
        <v>260</v>
      </c>
      <c r="L48" s="20">
        <f t="shared" si="1"/>
        <v>153.71199999999999</v>
      </c>
      <c r="M48" s="49">
        <v>1</v>
      </c>
    </row>
    <row r="49" spans="1:13" x14ac:dyDescent="0.25">
      <c r="A49" s="12"/>
      <c r="B49" s="21"/>
      <c r="C49" s="21"/>
      <c r="D49" s="21"/>
      <c r="E49" s="21"/>
      <c r="F49" s="21"/>
      <c r="G49" s="21"/>
      <c r="H49" s="21"/>
      <c r="I49" s="21"/>
      <c r="J49" s="21"/>
      <c r="K49" s="20">
        <f t="shared" ref="K49:K56" si="2">SUM(H49,I49,J49)</f>
        <v>0</v>
      </c>
      <c r="L49" s="20"/>
      <c r="M49" s="49"/>
    </row>
    <row r="50" spans="1:13" x14ac:dyDescent="0.25">
      <c r="A50" s="13" t="s">
        <v>21</v>
      </c>
      <c r="B50" s="21" t="s">
        <v>50</v>
      </c>
      <c r="C50" s="21" t="s">
        <v>55</v>
      </c>
      <c r="D50" s="21" t="s">
        <v>58</v>
      </c>
      <c r="E50" s="21" t="s">
        <v>76</v>
      </c>
      <c r="F50" s="24">
        <v>117</v>
      </c>
      <c r="G50" s="24">
        <v>0.57850000000000001</v>
      </c>
      <c r="H50" s="32">
        <v>275</v>
      </c>
      <c r="I50" s="32">
        <v>295</v>
      </c>
      <c r="J50" s="33">
        <v>310</v>
      </c>
      <c r="K50" s="20">
        <v>295</v>
      </c>
      <c r="L50" s="20">
        <f t="shared" si="1"/>
        <v>170.6575</v>
      </c>
      <c r="M50" s="50">
        <v>1</v>
      </c>
    </row>
    <row r="51" spans="1:13" x14ac:dyDescent="0.25">
      <c r="A51" s="12"/>
      <c r="B51" s="21"/>
      <c r="C51" s="21"/>
      <c r="D51" s="21"/>
      <c r="E51" s="21"/>
      <c r="F51" s="24"/>
      <c r="G51" s="24"/>
      <c r="H51" s="24"/>
      <c r="I51" s="24"/>
      <c r="J51" s="24"/>
      <c r="K51" s="20"/>
      <c r="L51" s="20"/>
      <c r="M51" s="50"/>
    </row>
    <row r="52" spans="1:13" x14ac:dyDescent="0.25">
      <c r="A52" s="13" t="s">
        <v>22</v>
      </c>
      <c r="B52" s="21" t="s">
        <v>51</v>
      </c>
      <c r="C52" s="21" t="s">
        <v>55</v>
      </c>
      <c r="D52" s="21" t="s">
        <v>58</v>
      </c>
      <c r="E52" s="21" t="s">
        <v>73</v>
      </c>
      <c r="F52" s="24">
        <v>125.7</v>
      </c>
      <c r="G52" s="24">
        <v>0.56920000000000004</v>
      </c>
      <c r="H52" s="32">
        <v>180</v>
      </c>
      <c r="I52" s="32">
        <v>200</v>
      </c>
      <c r="J52" s="33">
        <v>220</v>
      </c>
      <c r="K52" s="20">
        <v>200</v>
      </c>
      <c r="L52" s="20">
        <f t="shared" si="1"/>
        <v>113.84</v>
      </c>
      <c r="M52" s="50">
        <v>2</v>
      </c>
    </row>
    <row r="53" spans="1:13" x14ac:dyDescent="0.25">
      <c r="A53" s="12"/>
      <c r="B53" s="21" t="s">
        <v>52</v>
      </c>
      <c r="C53" s="21" t="s">
        <v>55</v>
      </c>
      <c r="D53" s="21" t="s">
        <v>58</v>
      </c>
      <c r="E53" s="21" t="s">
        <v>77</v>
      </c>
      <c r="F53" s="24">
        <v>120.5</v>
      </c>
      <c r="G53" s="24">
        <v>0.57440000000000002</v>
      </c>
      <c r="H53" s="32">
        <v>180</v>
      </c>
      <c r="I53" s="32">
        <v>190</v>
      </c>
      <c r="J53" s="32">
        <v>200</v>
      </c>
      <c r="K53" s="20">
        <v>200</v>
      </c>
      <c r="L53" s="20">
        <f t="shared" si="1"/>
        <v>114.88000000000001</v>
      </c>
      <c r="M53" s="50">
        <v>1</v>
      </c>
    </row>
    <row r="54" spans="1:13" x14ac:dyDescent="0.25">
      <c r="A54" s="12"/>
      <c r="B54" s="21"/>
      <c r="C54" s="21"/>
      <c r="D54" s="21"/>
      <c r="E54" s="21"/>
      <c r="F54" s="24"/>
      <c r="G54" s="24"/>
      <c r="H54" s="24"/>
      <c r="I54" s="24"/>
      <c r="J54" s="24"/>
      <c r="K54" s="20"/>
      <c r="L54" s="20"/>
      <c r="M54" s="50"/>
    </row>
    <row r="55" spans="1:13" x14ac:dyDescent="0.25">
      <c r="A55" s="13" t="s">
        <v>23</v>
      </c>
      <c r="B55" s="21" t="s">
        <v>53</v>
      </c>
      <c r="C55" s="21" t="s">
        <v>56</v>
      </c>
      <c r="D55" s="21" t="s">
        <v>58</v>
      </c>
      <c r="E55" s="21" t="s">
        <v>76</v>
      </c>
      <c r="F55" s="24">
        <v>131.30000000000001</v>
      </c>
      <c r="G55" s="24">
        <v>0.56459999999999999</v>
      </c>
      <c r="H55" s="33">
        <v>220</v>
      </c>
      <c r="I55" s="32">
        <v>220</v>
      </c>
      <c r="J55" s="32">
        <v>240</v>
      </c>
      <c r="K55" s="20">
        <v>240</v>
      </c>
      <c r="L55" s="20">
        <f t="shared" si="1"/>
        <v>135.50399999999999</v>
      </c>
      <c r="M55" s="50">
        <v>1</v>
      </c>
    </row>
    <row r="56" spans="1:13" x14ac:dyDescent="0.25">
      <c r="A56" s="12"/>
      <c r="B56" s="21"/>
      <c r="C56" s="21"/>
      <c r="D56" s="21"/>
      <c r="E56" s="21"/>
      <c r="F56" s="25"/>
      <c r="G56" s="25"/>
      <c r="H56" s="25"/>
      <c r="I56" s="25"/>
      <c r="J56" s="25"/>
      <c r="K56" s="20">
        <f t="shared" si="2"/>
        <v>0</v>
      </c>
      <c r="L56" s="20"/>
      <c r="M56" s="49"/>
    </row>
    <row r="57" spans="1:13" x14ac:dyDescent="0.25">
      <c r="A57" s="11" t="s">
        <v>24</v>
      </c>
      <c r="B57" s="21" t="s">
        <v>54</v>
      </c>
      <c r="C57" s="21" t="s">
        <v>56</v>
      </c>
      <c r="D57" s="21" t="s">
        <v>58</v>
      </c>
      <c r="E57" s="21" t="s">
        <v>75</v>
      </c>
      <c r="F57" s="25">
        <v>73.5</v>
      </c>
      <c r="G57" s="25">
        <v>0.7228</v>
      </c>
      <c r="H57" s="34">
        <v>137.5</v>
      </c>
      <c r="I57" s="34">
        <v>145</v>
      </c>
      <c r="J57" s="34">
        <v>160</v>
      </c>
      <c r="K57" s="21">
        <v>160</v>
      </c>
      <c r="L57" s="20">
        <f t="shared" si="1"/>
        <v>115.648</v>
      </c>
      <c r="M57" s="49">
        <v>1</v>
      </c>
    </row>
  </sheetData>
  <mergeCells count="6">
    <mergeCell ref="A22:M22"/>
    <mergeCell ref="H23:J23"/>
    <mergeCell ref="A24:M24"/>
    <mergeCell ref="A1:M1"/>
    <mergeCell ref="H2:J2"/>
    <mergeCell ref="A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ramirezemiliofr@gmail.com</dc:creator>
  <cp:lastModifiedBy>ramirezemiliofr@gmail.com</cp:lastModifiedBy>
  <dcterms:created xsi:type="dcterms:W3CDTF">2022-06-23T16:56:17Z</dcterms:created>
  <dcterms:modified xsi:type="dcterms:W3CDTF">2022-06-23T17:07:20Z</dcterms:modified>
</cp:coreProperties>
</file>