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BCF902E5-D818-384E-8428-69A3C1602F5D}" xr6:coauthVersionLast="45" xr6:coauthVersionMax="45" xr10:uidLastSave="{00000000-0000-0000-0000-000000000000}"/>
  <bookViews>
    <workbookView xWindow="0" yWindow="460" windowWidth="27500" windowHeight="15720" tabRatio="926" firstSheet="4" activeTab="7" xr2:uid="{00000000-000D-0000-FFFF-FFFF00000000}"/>
  </bookViews>
  <sheets>
    <sheet name="WRPF ПЛ без экипировки " sheetId="9" r:id="rId1"/>
    <sheet name="WRPF ПЛ в бинтах" sheetId="6" r:id="rId2"/>
    <sheet name="WEPF ПЛ многослой" sheetId="8" r:id="rId3"/>
    <sheet name="WRPF Жим лежа без экип" sheetId="11" r:id="rId4"/>
    <sheet name="WEPF Жим однослой " sheetId="48" r:id="rId5"/>
    <sheet name="WEPF Жим многослой" sheetId="15" r:id="rId6"/>
    <sheet name="WRPF Тяга без экипировки" sheetId="18" r:id="rId7"/>
    <sheet name="СПР Пауэрспорт" sheetId="52" r:id="rId8"/>
    <sheet name="СПР Жим стоя" sheetId="49" r:id="rId9"/>
    <sheet name="СПР Подъем на бицепс" sheetId="22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8" l="1"/>
  <c r="U6" i="9"/>
  <c r="L16" i="22" l="1"/>
  <c r="L15" i="22"/>
  <c r="L12" i="22"/>
  <c r="L11" i="22"/>
  <c r="L7" i="49"/>
  <c r="M19" i="18"/>
  <c r="M15" i="18"/>
  <c r="L9" i="15"/>
  <c r="M37" i="11"/>
  <c r="M25" i="11"/>
  <c r="M20" i="11"/>
  <c r="M17" i="11"/>
  <c r="M16" i="11"/>
  <c r="M13" i="11"/>
  <c r="T12" i="6"/>
  <c r="T9" i="6"/>
  <c r="U32" i="9"/>
  <c r="U29" i="9"/>
  <c r="U26" i="9"/>
  <c r="U20" i="9"/>
  <c r="U14" i="9" l="1"/>
  <c r="U13" i="9"/>
  <c r="U23" i="9" l="1"/>
  <c r="U17" i="9"/>
  <c r="U10" i="9"/>
  <c r="U9" i="9"/>
  <c r="M41" i="11"/>
  <c r="M9" i="11"/>
  <c r="M6" i="11"/>
  <c r="T6" i="6"/>
  <c r="M12" i="48"/>
  <c r="M9" i="48"/>
  <c r="M6" i="48"/>
  <c r="L6" i="15"/>
  <c r="M12" i="18"/>
  <c r="M9" i="18"/>
  <c r="M6" i="18"/>
  <c r="L19" i="22"/>
  <c r="L10" i="22"/>
  <c r="L7" i="22"/>
  <c r="L6" i="22"/>
  <c r="L6" i="49"/>
</calcChain>
</file>

<file path=xl/sharedStrings.xml><?xml version="1.0" encoding="utf-8"?>
<sst xmlns="http://schemas.openxmlformats.org/spreadsheetml/2006/main" count="501" uniqueCount="170">
  <si>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</si>
  <si>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</si>
  <si>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</si>
  <si>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</si>
  <si>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</si>
  <si>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</si>
  <si>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</si>
  <si>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</si>
  <si>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</si>
  <si>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</si>
  <si>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</si>
  <si>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48</t>
  </si>
  <si>
    <t>1</t>
  </si>
  <si>
    <t/>
  </si>
  <si>
    <t>ВЕСОВАЯ КАТЕГОРИЯ   56</t>
  </si>
  <si>
    <t xml:space="preserve">Москва </t>
  </si>
  <si>
    <t>Мавренков С.</t>
  </si>
  <si>
    <t>ВЕСОВАЯ КАТЕГОРИЯ   67.5</t>
  </si>
  <si>
    <t>Геворкян Галина</t>
  </si>
  <si>
    <t>ВЕСОВАЯ КАТЕГОРИЯ   82.5</t>
  </si>
  <si>
    <t>ВЕСОВАЯ КАТЕГОРИЯ   100</t>
  </si>
  <si>
    <t>Беляев Михаил</t>
  </si>
  <si>
    <t>ВЕСОВАЯ КАТЕГОРИЯ   125</t>
  </si>
  <si>
    <t>ВЕСОВАЯ КАТЕГОРИЯ   90</t>
  </si>
  <si>
    <t>Марков Анатолий</t>
  </si>
  <si>
    <t>ВЕСОВАЯ КАТЕГОРИЯ   110</t>
  </si>
  <si>
    <t>Мавренков Сергей</t>
  </si>
  <si>
    <t>Brian Hill</t>
  </si>
  <si>
    <t>Результат</t>
  </si>
  <si>
    <t>Феоктистова Ярослава</t>
  </si>
  <si>
    <t>Кузнецов Е.</t>
  </si>
  <si>
    <t>Григорьева Тамара</t>
  </si>
  <si>
    <t>Лазарев В.</t>
  </si>
  <si>
    <t>ВЕСОВАЯ КАТЕГОРИЯ   75</t>
  </si>
  <si>
    <t>Gloss</t>
  </si>
  <si>
    <t>Земерев Иван</t>
  </si>
  <si>
    <t>Лазарев Владимир</t>
  </si>
  <si>
    <t>Москва</t>
  </si>
  <si>
    <t>ВЕСОВАЯ КАТЕГОРИЯ   140</t>
  </si>
  <si>
    <t>Шабалин Дмитрий</t>
  </si>
  <si>
    <t>Курочкин Валерий</t>
  </si>
  <si>
    <t>ВЕСОВАЯ КАТЕГОРИЯ  75</t>
  </si>
  <si>
    <t>Нестеров Дмитрий</t>
  </si>
  <si>
    <t>2</t>
  </si>
  <si>
    <t>Лысов Григорий</t>
  </si>
  <si>
    <t>Ивата Алиса</t>
  </si>
  <si>
    <t>Открытая (01.06.1997)/25</t>
  </si>
  <si>
    <t>Александрова Владислава</t>
  </si>
  <si>
    <t>Открытая (08.02.1998)/24</t>
  </si>
  <si>
    <t>ВЕСОВАЯ КАТЕГОРИЯ   52</t>
  </si>
  <si>
    <t>Арсентьева Елизавета</t>
  </si>
  <si>
    <t>Открытая (12.06.2001)/20</t>
  </si>
  <si>
    <t>Никифорова Дарья</t>
  </si>
  <si>
    <t>Открытая (28.04.1991)/31</t>
  </si>
  <si>
    <t>Открытая (12.06.1990)/31</t>
  </si>
  <si>
    <t>Романова Екатерина</t>
  </si>
  <si>
    <t>Клинцова Мария</t>
  </si>
  <si>
    <t>Открытая (31.01.1987)/35</t>
  </si>
  <si>
    <t>Жижин Алексей</t>
  </si>
  <si>
    <t>Открытая (20.05.1992)/30</t>
  </si>
  <si>
    <t>Сукиасян Тигран</t>
  </si>
  <si>
    <t>Открытая (22.12.1987)/34</t>
  </si>
  <si>
    <t>Саламатов Яков</t>
  </si>
  <si>
    <t>Открытая (10.07.1993)/28</t>
  </si>
  <si>
    <t>Петросян Геворг</t>
  </si>
  <si>
    <t>Харламов Роман</t>
  </si>
  <si>
    <t>Открытая (23.01.1997)/25</t>
  </si>
  <si>
    <t>Прокопенко Андрей</t>
  </si>
  <si>
    <t>Юноши 17-19 (16.05.2003)/19</t>
  </si>
  <si>
    <t>Шихгасанов Рамазан</t>
  </si>
  <si>
    <t>Открытая (23.02.1995)/27</t>
  </si>
  <si>
    <t>Открытая (13.10.2008)/13</t>
  </si>
  <si>
    <t>Леонова Анастасия</t>
  </si>
  <si>
    <t>Открытая (07.07.1994)/27</t>
  </si>
  <si>
    <t>Ермолаева Анна</t>
  </si>
  <si>
    <t>Открытая (27.04.1975)/47</t>
  </si>
  <si>
    <t>ВЕСОВАЯ КАТЕГОРИЯ  67.5</t>
  </si>
  <si>
    <t>Хоменко Матвей</t>
  </si>
  <si>
    <t>Юноши 17-19 (07.04.2005)/17</t>
  </si>
  <si>
    <t>Казаков Дмитрий</t>
  </si>
  <si>
    <t>Открытая (12.09.1990)/31</t>
  </si>
  <si>
    <t>Тульментьев Игорь</t>
  </si>
  <si>
    <t>Открытая (27.03.1992)/30</t>
  </si>
  <si>
    <t>3</t>
  </si>
  <si>
    <t>Ульянов Александр</t>
  </si>
  <si>
    <t>Открытая (20.07.1987)/34</t>
  </si>
  <si>
    <t>Мешков Павел</t>
  </si>
  <si>
    <t>Открытая (16.04.1993)/29</t>
  </si>
  <si>
    <t>Боксаняну Василий</t>
  </si>
  <si>
    <t>Семин Василий</t>
  </si>
  <si>
    <t>Открытая (09.08.1987)/34</t>
  </si>
  <si>
    <t>Баймешев Эдуард</t>
  </si>
  <si>
    <t>Открытая (26.08.1991)/30</t>
  </si>
  <si>
    <t>Мастера 70-79 (13.01.1951)/71</t>
  </si>
  <si>
    <t>Колян Егор</t>
  </si>
  <si>
    <t>Юниоры 20-23 (25.11.2000)/21</t>
  </si>
  <si>
    <t>Мельников Алексей</t>
  </si>
  <si>
    <t>Открытая (22.10.1987)/34</t>
  </si>
  <si>
    <t>Дмитриев Дмитрий</t>
  </si>
  <si>
    <t>Открытая (27.11.1995)/26</t>
  </si>
  <si>
    <t>Максимов Алексей</t>
  </si>
  <si>
    <t>4</t>
  </si>
  <si>
    <t>Макаренко Денис</t>
  </si>
  <si>
    <t>Открытая (15.09.1995)/26</t>
  </si>
  <si>
    <t>Григорьев Владимир</t>
  </si>
  <si>
    <t>Открытая (21.07.1986)/35</t>
  </si>
  <si>
    <t>Залуцкий Роман</t>
  </si>
  <si>
    <t>Открытая (31.01.1979)/43</t>
  </si>
  <si>
    <t>Открытая (09.04.1990)/32</t>
  </si>
  <si>
    <t>Лазарев В., Шабалин Д.</t>
  </si>
  <si>
    <t>Открытая (19.01.1969)/53</t>
  </si>
  <si>
    <t>Открытая (06.11.1979)/42</t>
  </si>
  <si>
    <t>Шабалин Д, Григорьева Т.</t>
  </si>
  <si>
    <t>Открытая (14.01.1990)/32</t>
  </si>
  <si>
    <t>Открытая (09.11.1978)/43</t>
  </si>
  <si>
    <t>Открытая (05.11.1966)/55</t>
  </si>
  <si>
    <t>Открытая (01.01.1986)/36</t>
  </si>
  <si>
    <t>Открытая (24.09.1988)/33</t>
  </si>
  <si>
    <t>Машков Артем</t>
  </si>
  <si>
    <t>Открытая (16.10.1996)/25</t>
  </si>
  <si>
    <t>Лившиц Олег</t>
  </si>
  <si>
    <t>Открытая (03.10.1973)/48</t>
  </si>
  <si>
    <t>Родин Андрей</t>
  </si>
  <si>
    <t>Открытая (02.09.1971)/51</t>
  </si>
  <si>
    <t>Открытая (23.03.1976)/46</t>
  </si>
  <si>
    <t>Исупов Вадим</t>
  </si>
  <si>
    <t>Юниоры 20-23 (23.11.2000)/21</t>
  </si>
  <si>
    <t>Цупров Павел</t>
  </si>
  <si>
    <t>Открытая (21.06.1987)/34</t>
  </si>
  <si>
    <t>Козупица Константин</t>
  </si>
  <si>
    <t>Юниоры 20-23 (30.12.1999)/22</t>
  </si>
  <si>
    <t>Мегаев Кирилл</t>
  </si>
  <si>
    <t>Открытая (05.10.1988)/33</t>
  </si>
  <si>
    <t>Молчаков Алексей</t>
  </si>
  <si>
    <t>Открытая (12.03.1992)/30</t>
  </si>
  <si>
    <t>72,5</t>
  </si>
  <si>
    <t>80</t>
  </si>
  <si>
    <t>87,5</t>
  </si>
  <si>
    <t>Открытый турнир атлетического клуба "Аксон" им. Ю.С. Поветкина "Akson full power II"
WRPF любители пауэрлифтинг без экипировки
Москва, 04 июня 2022 года</t>
  </si>
  <si>
    <t>Открытый турнир атлетического клуба "Аксон" им. Ю.С. Поветкина "Akson full power II"
WRPF любители пауэрлифтинг классический в бинтах
Москва, 04 июня 2022 года</t>
  </si>
  <si>
    <t>Открытый турнир атлетического клуба "Аксон" им. Ю.С. Поветкина "Akson full power II"
WEPF любители пауэрлифтинг в многослойной экипировке
Москва, 04 июня 2022 года</t>
  </si>
  <si>
    <t>Открытый турнир атлетического клуба "Аксон" им. Ю.С. Поветкина "Akson full power II"
WRPF любители жим лежа без экипировки
Москва, 04 июня 2022 года</t>
  </si>
  <si>
    <t>Открытый турнир атлетического клуба "Аксон" им. Ю.С. Поветкина "Akson full power II "
WEPF любители жим лежа в однослойной экипировке
Москва, 04 июня 2022 года</t>
  </si>
  <si>
    <t>Открытый турнир атлетического клуба "Аксон" им. Ю.С. Поветкина "Akson full power II"
WEPF любители жим лежа в многослойной экипировке
Москва, 04 июня 2022 года</t>
  </si>
  <si>
    <t>Открытый турнир атлетического клуба "Аксон" им. Ю.С. Поветкина "Akson full power II"
WRPF любители Становая тяга без экипировки
Москва, 04 июня 2022 года</t>
  </si>
  <si>
    <t>Открытый турнир атлетического клуба "Аксон" им. Ю.С. Поветкина "Akson full power II"
СПР Жим стоя
Москва, 04 июня 2022 года</t>
  </si>
  <si>
    <t>Открытый турнир атлетического клуба "Аксон" им. Ю.С. Поветкина "Akson full power II"
СПР подъем штанги на бицепс
Москва, 04 июня 2022 года</t>
  </si>
  <si>
    <t>Открытый турнир атлетического клуба "Аксон" им. Ю.С. Поветкина "Akson full power II" СПР Пауэрспорт
Москва, 04 июня 2022 года</t>
  </si>
  <si>
    <t>Открытая (12.06.1981)/40</t>
  </si>
  <si>
    <t>Дербент/Республика Дагестан</t>
  </si>
  <si>
    <t xml:space="preserve">Раменское/Московская область </t>
  </si>
  <si>
    <t xml:space="preserve">Егорьевск/Московская область </t>
  </si>
  <si>
    <t xml:space="preserve">Балашиха/Московская область </t>
  </si>
  <si>
    <t xml:space="preserve">Дмитров/Московская область </t>
  </si>
  <si>
    <t xml:space="preserve">Реутов/Московская область </t>
  </si>
  <si>
    <t xml:space="preserve">Королев/Московская область </t>
  </si>
  <si>
    <t xml:space="preserve">Жуковский/Московская область </t>
  </si>
  <si>
    <t>Юниоры 20-23 (04.09.2001)/20</t>
  </si>
  <si>
    <t xml:space="preserve">Истра/Московская область </t>
  </si>
  <si>
    <t xml:space="preserve">Старая Купавна/Московская область </t>
  </si>
  <si>
    <t>ВЕСОВАЯ КАТЕГОРИЯ  82.5</t>
  </si>
  <si>
    <t>№</t>
  </si>
  <si>
    <t xml:space="preserve">
Дата рождения/Возраст</t>
  </si>
  <si>
    <t>Возрастная группа</t>
  </si>
  <si>
    <t>O</t>
  </si>
  <si>
    <t>T2</t>
  </si>
  <si>
    <t>J</t>
  </si>
  <si>
    <t>M4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</si>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</sst>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z val="10"/>
      <color theme="1"/>
      <name val="Arial Cyr"/>
      <charset val="204"/>
    </font>
    <font>
      <b/>
      <strike/>
      <sz val="10"/>
      <color rgb="FFC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4"/>
  <sheetViews>
    <sheetView zoomScaleNormal="100" workbookViewId="0">
      <selection sqref="A1:V2"/>
    </sheetView>
  </sheetViews>
  <sheetFormatPr baseColWidth="10" defaultColWidth="9.1640625" defaultRowHeight="13"/>
  <cols>
    <col min="1" max="1" width="6.5" style="4" customWidth="1"/>
    <col min="2" max="2" width="23.83203125" style="4" customWidth="1"/>
    <col min="3" max="3" width="29.6640625" style="4" customWidth="1"/>
    <col min="4" max="4" width="20.83203125" style="26" bestFit="1" customWidth="1"/>
    <col min="5" max="5" width="10.1640625" style="77" bestFit="1" customWidth="1"/>
    <col min="6" max="6" width="10.1640625" style="77" customWidth="1"/>
    <col min="7" max="7" width="38" style="4" customWidth="1"/>
    <col min="8" max="10" width="5.5" style="8" customWidth="1"/>
    <col min="11" max="11" width="4.5" style="8" customWidth="1"/>
    <col min="12" max="14" width="5.5" style="8" customWidth="1"/>
    <col min="15" max="15" width="4.5" style="8" customWidth="1"/>
    <col min="16" max="18" width="5.5" style="8" customWidth="1"/>
    <col min="19" max="19" width="4.5" style="8" customWidth="1"/>
    <col min="20" max="20" width="7.6640625" style="8" bestFit="1" customWidth="1"/>
    <col min="21" max="21" width="8.5" style="69" bestFit="1" customWidth="1"/>
    <col min="22" max="22" width="20.1640625" style="4" bestFit="1" customWidth="1"/>
    <col min="23" max="16384" width="9.1640625" style="3"/>
  </cols>
  <sheetData>
    <row r="1" spans="1:22" s="2" customFormat="1" ht="29" customHeight="1">
      <c r="A1" s="121" t="s">
        <v>138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4"/>
    </row>
    <row r="2" spans="1:22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s="1" customFormat="1" ht="12.75" customHeight="1">
      <c r="A3" s="129" t="s">
        <v>161</v>
      </c>
      <c r="B3" s="139" t="s">
        <v>0</v>
      </c>
      <c r="C3" s="131" t="s">
        <v>162</v>
      </c>
      <c r="D3" s="133" t="s">
        <v>1</v>
      </c>
      <c r="E3" s="135" t="s">
        <v>2</v>
      </c>
      <c r="F3" s="154" t="s">
        <v>163</v>
      </c>
      <c r="G3" s="137" t="s">
        <v>3</v>
      </c>
      <c r="H3" s="138" t="s">
        <v>4</v>
      </c>
      <c r="I3" s="138"/>
      <c r="J3" s="138"/>
      <c r="K3" s="138"/>
      <c r="L3" s="138" t="s">
        <v>5</v>
      </c>
      <c r="M3" s="138"/>
      <c r="N3" s="138"/>
      <c r="O3" s="138"/>
      <c r="P3" s="138" t="s">
        <v>6</v>
      </c>
      <c r="Q3" s="138"/>
      <c r="R3" s="138"/>
      <c r="S3" s="138"/>
      <c r="T3" s="138" t="s">
        <v>7</v>
      </c>
      <c r="U3" s="135" t="s">
        <v>8</v>
      </c>
      <c r="V3" s="143" t="s">
        <v>9</v>
      </c>
    </row>
    <row r="4" spans="1:22" s="1" customFormat="1" ht="21" customHeight="1" thickBot="1">
      <c r="A4" s="130"/>
      <c r="B4" s="140"/>
      <c r="C4" s="132"/>
      <c r="D4" s="134"/>
      <c r="E4" s="136"/>
      <c r="F4" s="155"/>
      <c r="G4" s="132"/>
      <c r="H4" s="24">
        <v>1</v>
      </c>
      <c r="I4" s="24">
        <v>2</v>
      </c>
      <c r="J4" s="24">
        <v>3</v>
      </c>
      <c r="K4" s="24" t="s">
        <v>10</v>
      </c>
      <c r="L4" s="24">
        <v>1</v>
      </c>
      <c r="M4" s="24">
        <v>2</v>
      </c>
      <c r="N4" s="24">
        <v>3</v>
      </c>
      <c r="O4" s="24" t="s">
        <v>10</v>
      </c>
      <c r="P4" s="24">
        <v>1</v>
      </c>
      <c r="Q4" s="24">
        <v>2</v>
      </c>
      <c r="R4" s="24">
        <v>3</v>
      </c>
      <c r="S4" s="16" t="s">
        <v>10</v>
      </c>
      <c r="T4" s="142"/>
      <c r="U4" s="136"/>
      <c r="V4" s="144"/>
    </row>
    <row r="5" spans="1:22" ht="16">
      <c r="A5" s="145" t="s">
        <v>11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2">
      <c r="A6" s="7" t="s">
        <v>12</v>
      </c>
      <c r="B6" s="6" t="s">
        <v>45</v>
      </c>
      <c r="C6" s="6" t="s">
        <v>46</v>
      </c>
      <c r="D6" s="25">
        <v>47.7</v>
      </c>
      <c r="E6" s="71">
        <v>1.3305</v>
      </c>
      <c r="F6" s="71" t="s">
        <v>164</v>
      </c>
      <c r="G6" s="6" t="s">
        <v>15</v>
      </c>
      <c r="H6" s="20">
        <v>75</v>
      </c>
      <c r="I6" s="18">
        <v>80</v>
      </c>
      <c r="J6" s="19">
        <v>80</v>
      </c>
      <c r="K6" s="9"/>
      <c r="L6" s="20">
        <v>42.5</v>
      </c>
      <c r="M6" s="21">
        <v>45</v>
      </c>
      <c r="N6" s="21">
        <v>45</v>
      </c>
      <c r="O6" s="9"/>
      <c r="P6" s="20">
        <v>90</v>
      </c>
      <c r="Q6" s="20">
        <v>95</v>
      </c>
      <c r="R6" s="20">
        <v>97.5</v>
      </c>
      <c r="S6" s="9"/>
      <c r="T6" s="9">
        <v>220</v>
      </c>
      <c r="U6" s="70">
        <f>T6*E6</f>
        <v>292.70999999999998</v>
      </c>
      <c r="V6" s="6"/>
    </row>
    <row r="7" spans="1:22">
      <c r="B7" s="4" t="s">
        <v>13</v>
      </c>
    </row>
    <row r="8" spans="1:22" ht="16">
      <c r="A8" s="141" t="s">
        <v>49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2">
      <c r="A9" s="27" t="s">
        <v>12</v>
      </c>
      <c r="B9" s="40" t="s">
        <v>47</v>
      </c>
      <c r="C9" s="42" t="s">
        <v>48</v>
      </c>
      <c r="D9" s="29">
        <v>51.5</v>
      </c>
      <c r="E9" s="74">
        <v>1.256</v>
      </c>
      <c r="F9" s="80" t="s">
        <v>164</v>
      </c>
      <c r="G9" s="32" t="s">
        <v>15</v>
      </c>
      <c r="H9" s="44">
        <v>70</v>
      </c>
      <c r="I9" s="55">
        <v>70</v>
      </c>
      <c r="J9" s="44">
        <v>80</v>
      </c>
      <c r="K9" s="48"/>
      <c r="L9" s="52">
        <v>37.5</v>
      </c>
      <c r="M9" s="53">
        <v>42.5</v>
      </c>
      <c r="N9" s="55">
        <v>47.5</v>
      </c>
      <c r="O9" s="31"/>
      <c r="P9" s="55">
        <v>80</v>
      </c>
      <c r="Q9" s="49">
        <v>90</v>
      </c>
      <c r="R9" s="49">
        <v>100</v>
      </c>
      <c r="S9" s="31"/>
      <c r="T9" s="60">
        <v>217.5</v>
      </c>
      <c r="U9" s="72">
        <f>T9*E9</f>
        <v>273.18</v>
      </c>
      <c r="V9" s="32"/>
    </row>
    <row r="10" spans="1:22">
      <c r="A10" s="33" t="s">
        <v>43</v>
      </c>
      <c r="B10" s="41" t="s">
        <v>50</v>
      </c>
      <c r="C10" s="43" t="s">
        <v>51</v>
      </c>
      <c r="D10" s="35">
        <v>50.4</v>
      </c>
      <c r="E10" s="75">
        <v>1.2768999999999999</v>
      </c>
      <c r="F10" s="81" t="s">
        <v>164</v>
      </c>
      <c r="G10" s="39" t="s">
        <v>15</v>
      </c>
      <c r="H10" s="36">
        <v>70</v>
      </c>
      <c r="I10" s="56">
        <v>75</v>
      </c>
      <c r="J10" s="46">
        <v>80</v>
      </c>
      <c r="K10" s="50"/>
      <c r="L10" s="46">
        <v>52.5</v>
      </c>
      <c r="M10" s="54">
        <v>55</v>
      </c>
      <c r="N10" s="54">
        <v>55</v>
      </c>
      <c r="O10" s="37"/>
      <c r="P10" s="56">
        <v>77.5</v>
      </c>
      <c r="Q10" s="54">
        <v>82.5</v>
      </c>
      <c r="R10" s="51">
        <v>82.5</v>
      </c>
      <c r="S10" s="37"/>
      <c r="T10" s="59">
        <v>215</v>
      </c>
      <c r="U10" s="73">
        <f>T10*E10</f>
        <v>274.5335</v>
      </c>
      <c r="V10" s="39"/>
    </row>
    <row r="11" spans="1:22">
      <c r="B11" s="4" t="s">
        <v>13</v>
      </c>
    </row>
    <row r="12" spans="1:22" ht="16">
      <c r="A12" s="141" t="s">
        <v>17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2">
      <c r="A13" s="27" t="s">
        <v>12</v>
      </c>
      <c r="B13" s="40" t="s">
        <v>18</v>
      </c>
      <c r="C13" s="42" t="s">
        <v>148</v>
      </c>
      <c r="D13" s="29">
        <v>66.2</v>
      </c>
      <c r="E13" s="74">
        <v>1.0350999999999999</v>
      </c>
      <c r="F13" s="80" t="s">
        <v>164</v>
      </c>
      <c r="G13" s="32" t="s">
        <v>15</v>
      </c>
      <c r="H13" s="30">
        <v>85</v>
      </c>
      <c r="I13" s="44">
        <v>92.5</v>
      </c>
      <c r="J13" s="44">
        <v>92.5</v>
      </c>
      <c r="K13" s="48"/>
      <c r="L13" s="52">
        <v>45</v>
      </c>
      <c r="M13" s="52">
        <v>50</v>
      </c>
      <c r="N13" s="55">
        <v>52.5</v>
      </c>
      <c r="O13" s="31"/>
      <c r="P13" s="55">
        <v>105</v>
      </c>
      <c r="Q13" s="53">
        <v>112.5</v>
      </c>
      <c r="R13" s="53">
        <v>112.5</v>
      </c>
      <c r="S13" s="31"/>
      <c r="T13" s="60">
        <v>242.5</v>
      </c>
      <c r="U13" s="72">
        <f>T13*E13</f>
        <v>251.01174999999998</v>
      </c>
      <c r="V13" s="32" t="s">
        <v>16</v>
      </c>
    </row>
    <row r="14" spans="1:22">
      <c r="A14" s="33" t="s">
        <v>43</v>
      </c>
      <c r="B14" s="41" t="s">
        <v>52</v>
      </c>
      <c r="C14" s="43" t="s">
        <v>53</v>
      </c>
      <c r="D14" s="35">
        <v>65.5</v>
      </c>
      <c r="E14" s="75">
        <v>1.0431999999999999</v>
      </c>
      <c r="F14" s="81" t="s">
        <v>164</v>
      </c>
      <c r="G14" s="39" t="s">
        <v>15</v>
      </c>
      <c r="H14" s="36">
        <v>60</v>
      </c>
      <c r="I14" s="46">
        <v>67.5</v>
      </c>
      <c r="J14" s="46">
        <v>75</v>
      </c>
      <c r="K14" s="50"/>
      <c r="L14" s="46">
        <v>37.5</v>
      </c>
      <c r="M14" s="46">
        <v>45</v>
      </c>
      <c r="N14" s="54">
        <v>50</v>
      </c>
      <c r="O14" s="37"/>
      <c r="P14" s="56">
        <v>95</v>
      </c>
      <c r="Q14" s="56">
        <v>100</v>
      </c>
      <c r="R14" s="54">
        <v>110</v>
      </c>
      <c r="S14" s="37"/>
      <c r="T14" s="59">
        <v>220</v>
      </c>
      <c r="U14" s="73">
        <f>T14*E14</f>
        <v>229.50399999999999</v>
      </c>
      <c r="V14" s="39"/>
    </row>
    <row r="15" spans="1:22">
      <c r="B15" s="4" t="s">
        <v>13</v>
      </c>
    </row>
    <row r="16" spans="1:22" ht="16">
      <c r="A16" s="141" t="s">
        <v>33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16384">
      <c r="A17" s="7" t="s">
        <v>12</v>
      </c>
      <c r="B17" s="6" t="s">
        <v>55</v>
      </c>
      <c r="C17" s="6" t="s">
        <v>54</v>
      </c>
      <c r="D17" s="25">
        <v>72.2</v>
      </c>
      <c r="E17" s="71">
        <v>0.97419999999999995</v>
      </c>
      <c r="F17" s="71" t="s">
        <v>164</v>
      </c>
      <c r="G17" s="6" t="s">
        <v>15</v>
      </c>
      <c r="H17" s="20">
        <v>110</v>
      </c>
      <c r="I17" s="19">
        <v>120</v>
      </c>
      <c r="J17" s="20">
        <v>127.5</v>
      </c>
      <c r="K17" s="9"/>
      <c r="L17" s="18">
        <v>55</v>
      </c>
      <c r="M17" s="20">
        <v>62.5</v>
      </c>
      <c r="N17" s="18">
        <v>70</v>
      </c>
      <c r="O17" s="12"/>
      <c r="P17" s="20">
        <v>120</v>
      </c>
      <c r="Q17" s="20">
        <v>130</v>
      </c>
      <c r="R17" s="20">
        <v>140</v>
      </c>
      <c r="S17" s="12"/>
      <c r="T17" s="12">
        <v>330</v>
      </c>
      <c r="U17" s="79">
        <f>T17*E17</f>
        <v>321.48599999999999</v>
      </c>
      <c r="V17" s="13"/>
    </row>
    <row r="18" spans="1:16384">
      <c r="D18" s="4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16">
      <c r="A19" s="141" t="s">
        <v>23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>
      <c r="A20" s="7" t="s">
        <v>12</v>
      </c>
      <c r="B20" s="6" t="s">
        <v>56</v>
      </c>
      <c r="C20" s="6" t="s">
        <v>57</v>
      </c>
      <c r="D20" s="25">
        <v>87.4</v>
      </c>
      <c r="E20" s="71">
        <v>0.87409999999999999</v>
      </c>
      <c r="F20" s="71" t="s">
        <v>164</v>
      </c>
      <c r="G20" s="6" t="s">
        <v>15</v>
      </c>
      <c r="H20" s="20">
        <v>150</v>
      </c>
      <c r="I20" s="18">
        <v>160</v>
      </c>
      <c r="J20" s="9"/>
      <c r="K20" s="9"/>
      <c r="L20" s="20">
        <v>80</v>
      </c>
      <c r="M20" s="20">
        <v>85</v>
      </c>
      <c r="N20" s="18">
        <v>90</v>
      </c>
      <c r="O20" s="12"/>
      <c r="P20" s="20">
        <v>160</v>
      </c>
      <c r="Q20" s="20">
        <v>170</v>
      </c>
      <c r="R20" s="21">
        <v>180</v>
      </c>
      <c r="S20" s="12"/>
      <c r="T20" s="12">
        <v>405</v>
      </c>
      <c r="U20" s="79">
        <f>T20*E20</f>
        <v>354.01049999999998</v>
      </c>
      <c r="V20" s="13"/>
    </row>
    <row r="21" spans="1:16384"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16">
      <c r="A22" s="141" t="s">
        <v>19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16384">
      <c r="A23" s="7" t="s">
        <v>12</v>
      </c>
      <c r="B23" s="6" t="s">
        <v>58</v>
      </c>
      <c r="C23" s="6" t="s">
        <v>59</v>
      </c>
      <c r="D23" s="25">
        <v>81</v>
      </c>
      <c r="E23" s="71">
        <v>0.6774</v>
      </c>
      <c r="F23" s="71" t="s">
        <v>164</v>
      </c>
      <c r="G23" s="6" t="s">
        <v>150</v>
      </c>
      <c r="H23" s="20">
        <v>150</v>
      </c>
      <c r="I23" s="18">
        <v>160</v>
      </c>
      <c r="J23" s="20">
        <v>160</v>
      </c>
      <c r="K23" s="9"/>
      <c r="L23" s="20">
        <v>145</v>
      </c>
      <c r="M23" s="18">
        <v>152.5</v>
      </c>
      <c r="N23" s="9"/>
      <c r="O23" s="12"/>
      <c r="P23" s="12"/>
      <c r="Q23" s="12"/>
      <c r="R23" s="22"/>
      <c r="S23" s="9"/>
      <c r="T23" s="9">
        <v>0</v>
      </c>
      <c r="U23" s="70">
        <f>T23*E23</f>
        <v>0</v>
      </c>
      <c r="V23" s="6"/>
    </row>
    <row r="25" spans="1:16384" ht="16">
      <c r="A25" s="141" t="s">
        <v>20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16384">
      <c r="A26" s="7" t="s">
        <v>12</v>
      </c>
      <c r="B26" s="6" t="s">
        <v>60</v>
      </c>
      <c r="C26" s="6" t="s">
        <v>61</v>
      </c>
      <c r="D26" s="25">
        <v>96.6</v>
      </c>
      <c r="E26" s="71">
        <v>0.61739999999999995</v>
      </c>
      <c r="F26" s="71" t="s">
        <v>164</v>
      </c>
      <c r="G26" s="6" t="s">
        <v>37</v>
      </c>
      <c r="H26" s="20">
        <v>225</v>
      </c>
      <c r="I26" s="20">
        <v>235</v>
      </c>
      <c r="J26" s="12"/>
      <c r="K26" s="9"/>
      <c r="L26" s="20">
        <v>172.5</v>
      </c>
      <c r="M26" s="20">
        <v>180</v>
      </c>
      <c r="N26" s="9"/>
      <c r="O26" s="12"/>
      <c r="P26" s="21">
        <v>230</v>
      </c>
      <c r="Q26" s="21">
        <v>230</v>
      </c>
      <c r="R26" s="21">
        <v>230</v>
      </c>
      <c r="S26" s="9"/>
      <c r="T26" s="9">
        <v>0</v>
      </c>
      <c r="U26" s="70">
        <f>T26*E26</f>
        <v>0</v>
      </c>
      <c r="V26" s="6"/>
    </row>
    <row r="28" spans="1:16384" ht="16">
      <c r="A28" s="141" t="s">
        <v>25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16384">
      <c r="A29" s="7" t="s">
        <v>12</v>
      </c>
      <c r="B29" s="6" t="s">
        <v>62</v>
      </c>
      <c r="C29" s="6" t="s">
        <v>63</v>
      </c>
      <c r="D29" s="25">
        <v>103.8</v>
      </c>
      <c r="E29" s="71">
        <v>0.6</v>
      </c>
      <c r="F29" s="71" t="s">
        <v>164</v>
      </c>
      <c r="G29" s="6" t="s">
        <v>37</v>
      </c>
      <c r="H29" s="20">
        <v>190</v>
      </c>
      <c r="I29" s="20">
        <v>200</v>
      </c>
      <c r="J29" s="20">
        <v>210</v>
      </c>
      <c r="K29" s="9"/>
      <c r="L29" s="20">
        <v>135</v>
      </c>
      <c r="M29" s="20">
        <v>142.5</v>
      </c>
      <c r="N29" s="20">
        <v>147.5</v>
      </c>
      <c r="O29" s="12"/>
      <c r="P29" s="20">
        <v>200</v>
      </c>
      <c r="Q29" s="20">
        <v>210</v>
      </c>
      <c r="R29" s="20">
        <v>220</v>
      </c>
      <c r="S29" s="9"/>
      <c r="T29" s="9">
        <v>577.5</v>
      </c>
      <c r="U29" s="70">
        <f>T29*E29</f>
        <v>346.5</v>
      </c>
      <c r="V29" s="6"/>
    </row>
    <row r="30" spans="1:16384">
      <c r="A30" s="5"/>
      <c r="R30" s="23"/>
    </row>
    <row r="31" spans="1:16384" ht="16">
      <c r="A31" s="141" t="s">
        <v>22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16384">
      <c r="A32" s="7" t="s">
        <v>12</v>
      </c>
      <c r="B32" s="6" t="s">
        <v>64</v>
      </c>
      <c r="C32" s="6" t="s">
        <v>63</v>
      </c>
      <c r="D32" s="25">
        <v>122.3</v>
      </c>
      <c r="E32" s="71">
        <v>0.57250000000000001</v>
      </c>
      <c r="F32" s="71" t="s">
        <v>164</v>
      </c>
      <c r="G32" s="6" t="s">
        <v>151</v>
      </c>
      <c r="H32" s="20">
        <v>200</v>
      </c>
      <c r="I32" s="20">
        <v>210</v>
      </c>
      <c r="J32" s="20">
        <v>220</v>
      </c>
      <c r="K32" s="9"/>
      <c r="L32" s="20">
        <v>165</v>
      </c>
      <c r="M32" s="20">
        <v>175</v>
      </c>
      <c r="N32" s="12"/>
      <c r="O32" s="12"/>
      <c r="P32" s="20">
        <v>245</v>
      </c>
      <c r="Q32" s="21">
        <v>255</v>
      </c>
      <c r="R32" s="20">
        <v>260</v>
      </c>
      <c r="S32" s="9"/>
      <c r="T32" s="9">
        <v>655</v>
      </c>
      <c r="U32" s="70">
        <f>T32*E32</f>
        <v>374.98750000000001</v>
      </c>
      <c r="V32" s="6"/>
    </row>
    <row r="33" spans="2:2" s="3" customFormat="1">
      <c r="B33" s="4" t="s">
        <v>13</v>
      </c>
    </row>
    <row r="34" spans="2:2" s="3" customFormat="1">
      <c r="B34" s="4" t="s">
        <v>13</v>
      </c>
    </row>
  </sheetData>
  <mergeCells count="23">
    <mergeCell ref="A22:U22"/>
    <mergeCell ref="A31:U31"/>
    <mergeCell ref="T3:T4"/>
    <mergeCell ref="U3:U4"/>
    <mergeCell ref="V3:V4"/>
    <mergeCell ref="A5:U5"/>
    <mergeCell ref="A8:U8"/>
    <mergeCell ref="A12:U12"/>
    <mergeCell ref="A16:U16"/>
    <mergeCell ref="A19:U19"/>
    <mergeCell ref="A25:U25"/>
    <mergeCell ref="A28:U28"/>
    <mergeCell ref="F3:F4"/>
    <mergeCell ref="A1:V2"/>
    <mergeCell ref="A3:A4"/>
    <mergeCell ref="C3:C4"/>
    <mergeCell ref="D3:D4"/>
    <mergeCell ref="E3:E4"/>
    <mergeCell ref="G3:G4"/>
    <mergeCell ref="H3:K3"/>
    <mergeCell ref="L3:O3"/>
    <mergeCell ref="P3:S3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workbookViewId="0">
      <selection activeCell="U13" sqref="U13"/>
    </sheetView>
  </sheetViews>
  <sheetFormatPr baseColWidth="10" defaultColWidth="9.1640625" defaultRowHeight="13"/>
  <cols>
    <col min="1" max="1" width="7.1640625" style="4" bestFit="1" customWidth="1"/>
    <col min="2" max="2" width="20.83203125" style="4" customWidth="1"/>
    <col min="3" max="3" width="27.83203125" style="4" customWidth="1"/>
    <col min="4" max="4" width="20.83203125" style="4" bestFit="1" customWidth="1"/>
    <col min="5" max="5" width="10.1640625" style="4" bestFit="1" customWidth="1"/>
    <col min="6" max="6" width="32.1640625" style="4" customWidth="1"/>
    <col min="7" max="9" width="5.5" style="5" customWidth="1"/>
    <col min="10" max="10" width="4.5" style="5" customWidth="1"/>
    <col min="11" max="13" width="5.5" style="5" customWidth="1"/>
    <col min="14" max="14" width="4.5" style="5" customWidth="1"/>
    <col min="15" max="17" width="5.5" style="5" customWidth="1"/>
    <col min="18" max="18" width="4.5" style="5" customWidth="1"/>
    <col min="19" max="19" width="7.6640625" style="5" bestFit="1" customWidth="1"/>
    <col min="20" max="20" width="8.5" style="5" bestFit="1" customWidth="1"/>
    <col min="21" max="21" width="20.83203125" style="4" customWidth="1"/>
    <col min="22" max="16384" width="9.1640625" style="3"/>
  </cols>
  <sheetData>
    <row r="1" spans="1:21" s="2" customFormat="1" ht="29" customHeight="1">
      <c r="A1" s="121" t="s">
        <v>139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4"/>
    </row>
    <row r="2" spans="1:21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</row>
    <row r="3" spans="1:21" s="1" customFormat="1" ht="12.75" customHeight="1">
      <c r="A3" s="129" t="s">
        <v>161</v>
      </c>
      <c r="B3" s="139" t="s">
        <v>0</v>
      </c>
      <c r="C3" s="131" t="s">
        <v>162</v>
      </c>
      <c r="D3" s="131" t="s">
        <v>1</v>
      </c>
      <c r="E3" s="137" t="s">
        <v>2</v>
      </c>
      <c r="F3" s="137" t="s">
        <v>3</v>
      </c>
      <c r="G3" s="137" t="s">
        <v>4</v>
      </c>
      <c r="H3" s="137"/>
      <c r="I3" s="137"/>
      <c r="J3" s="137"/>
      <c r="K3" s="137" t="s">
        <v>5</v>
      </c>
      <c r="L3" s="137"/>
      <c r="M3" s="137"/>
      <c r="N3" s="137"/>
      <c r="O3" s="137" t="s">
        <v>6</v>
      </c>
      <c r="P3" s="137"/>
      <c r="Q3" s="137"/>
      <c r="R3" s="137"/>
      <c r="S3" s="137" t="s">
        <v>7</v>
      </c>
      <c r="T3" s="137" t="s">
        <v>8</v>
      </c>
      <c r="U3" s="143" t="s">
        <v>163</v>
      </c>
    </row>
    <row r="4" spans="1:21" s="1" customFormat="1" ht="21" customHeight="1" thickBot="1">
      <c r="A4" s="130"/>
      <c r="B4" s="140"/>
      <c r="C4" s="132"/>
      <c r="D4" s="132"/>
      <c r="E4" s="132"/>
      <c r="F4" s="132"/>
      <c r="G4" s="17">
        <v>1</v>
      </c>
      <c r="H4" s="17">
        <v>2</v>
      </c>
      <c r="I4" s="17">
        <v>3</v>
      </c>
      <c r="J4" s="17" t="s">
        <v>10</v>
      </c>
      <c r="K4" s="17">
        <v>1</v>
      </c>
      <c r="L4" s="17">
        <v>2</v>
      </c>
      <c r="M4" s="17">
        <v>3</v>
      </c>
      <c r="N4" s="17" t="s">
        <v>10</v>
      </c>
      <c r="O4" s="17">
        <v>1</v>
      </c>
      <c r="P4" s="17">
        <v>2</v>
      </c>
      <c r="Q4" s="17">
        <v>3</v>
      </c>
      <c r="R4" s="17" t="s">
        <v>10</v>
      </c>
      <c r="S4" s="132"/>
      <c r="T4" s="132"/>
      <c r="U4" s="144"/>
    </row>
    <row r="5" spans="1:21" ht="16">
      <c r="A5" s="145" t="s">
        <v>33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1">
      <c r="A6" s="7" t="s">
        <v>12</v>
      </c>
      <c r="B6" s="6" t="s">
        <v>65</v>
      </c>
      <c r="C6" s="6" t="s">
        <v>66</v>
      </c>
      <c r="D6" s="25">
        <v>73.599999999999994</v>
      </c>
      <c r="E6" s="71">
        <v>0.72209999999999996</v>
      </c>
      <c r="F6" s="6" t="s">
        <v>15</v>
      </c>
      <c r="G6" s="20">
        <v>142.5</v>
      </c>
      <c r="H6" s="20">
        <v>147.5</v>
      </c>
      <c r="I6" s="20">
        <v>152.5</v>
      </c>
      <c r="J6" s="12"/>
      <c r="K6" s="20">
        <v>100</v>
      </c>
      <c r="L6" s="18">
        <v>105</v>
      </c>
      <c r="M6" s="20">
        <v>105</v>
      </c>
      <c r="N6" s="12"/>
      <c r="O6" s="20">
        <v>155</v>
      </c>
      <c r="P6" s="18">
        <v>162.5</v>
      </c>
      <c r="Q6" s="18"/>
      <c r="R6" s="12"/>
      <c r="S6" s="12">
        <v>412.5</v>
      </c>
      <c r="T6" s="79">
        <f>S6*E6</f>
        <v>297.86624999999998</v>
      </c>
      <c r="U6" s="13" t="s">
        <v>164</v>
      </c>
    </row>
    <row r="7" spans="1:21">
      <c r="B7" s="4" t="s">
        <v>13</v>
      </c>
    </row>
    <row r="8" spans="1:21" ht="16">
      <c r="A8" s="141" t="s">
        <v>19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1">
      <c r="A9" s="7" t="s">
        <v>12</v>
      </c>
      <c r="B9" s="6" t="s">
        <v>67</v>
      </c>
      <c r="C9" s="6" t="s">
        <v>68</v>
      </c>
      <c r="D9" s="25">
        <v>82.5</v>
      </c>
      <c r="E9" s="71">
        <v>0.66990000000000005</v>
      </c>
      <c r="F9" s="6" t="s">
        <v>37</v>
      </c>
      <c r="G9" s="20">
        <v>170</v>
      </c>
      <c r="H9" s="20">
        <v>180</v>
      </c>
      <c r="I9" s="20">
        <v>190</v>
      </c>
      <c r="J9" s="9"/>
      <c r="K9" s="20">
        <v>115</v>
      </c>
      <c r="L9" s="20">
        <v>122.5</v>
      </c>
      <c r="M9" s="20">
        <v>127.5</v>
      </c>
      <c r="N9" s="12"/>
      <c r="O9" s="20">
        <v>150</v>
      </c>
      <c r="P9" s="20">
        <v>160</v>
      </c>
      <c r="Q9" s="20">
        <v>172.5</v>
      </c>
      <c r="R9" s="9"/>
      <c r="S9" s="9">
        <v>490</v>
      </c>
      <c r="T9" s="70">
        <f>S9*E9</f>
        <v>328.25100000000003</v>
      </c>
      <c r="U9" s="6" t="s">
        <v>165</v>
      </c>
    </row>
    <row r="11" spans="1:21" ht="16">
      <c r="A11" s="141" t="s">
        <v>20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1">
      <c r="A12" s="7" t="s">
        <v>12</v>
      </c>
      <c r="B12" s="6" t="s">
        <v>69</v>
      </c>
      <c r="C12" s="6" t="s">
        <v>70</v>
      </c>
      <c r="D12" s="25">
        <v>94</v>
      </c>
      <c r="E12" s="71">
        <v>0.625</v>
      </c>
      <c r="F12" s="6" t="s">
        <v>149</v>
      </c>
      <c r="G12" s="20">
        <v>300</v>
      </c>
      <c r="H12" s="12"/>
      <c r="I12" s="12"/>
      <c r="J12" s="9"/>
      <c r="K12" s="20">
        <v>200</v>
      </c>
      <c r="L12" s="21">
        <v>207.5</v>
      </c>
      <c r="M12" s="9"/>
      <c r="N12" s="12"/>
      <c r="O12" s="20">
        <v>280</v>
      </c>
      <c r="P12" s="21"/>
      <c r="Q12" s="21"/>
      <c r="R12" s="9"/>
      <c r="S12" s="9">
        <v>780</v>
      </c>
      <c r="T12" s="70">
        <f>S12*E12</f>
        <v>487.5</v>
      </c>
      <c r="U12" s="6" t="s">
        <v>164</v>
      </c>
    </row>
  </sheetData>
  <mergeCells count="16"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A8:T8"/>
    <mergeCell ref="A11:T11"/>
    <mergeCell ref="A5:T5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"/>
  <sheetViews>
    <sheetView workbookViewId="0">
      <selection sqref="A1:V2"/>
    </sheetView>
  </sheetViews>
  <sheetFormatPr baseColWidth="10" defaultColWidth="9.1640625" defaultRowHeight="13"/>
  <cols>
    <col min="1" max="1" width="7.1640625" style="4" bestFit="1" customWidth="1"/>
    <col min="2" max="2" width="21.5" style="4" bestFit="1" customWidth="1"/>
    <col min="3" max="4" width="27.83203125" style="4" customWidth="1"/>
    <col min="5" max="5" width="20.83203125" style="4" bestFit="1" customWidth="1"/>
    <col min="6" max="6" width="10.1640625" style="77" bestFit="1" customWidth="1"/>
    <col min="7" max="7" width="23" style="4" bestFit="1" customWidth="1"/>
    <col min="8" max="10" width="5.5" style="5" customWidth="1"/>
    <col min="11" max="11" width="4.5" style="5" customWidth="1"/>
    <col min="12" max="14" width="5.5" style="5" customWidth="1"/>
    <col min="15" max="15" width="4.5" style="5" customWidth="1"/>
    <col min="16" max="18" width="5.5" style="5" customWidth="1"/>
    <col min="19" max="19" width="4.5" style="5" customWidth="1"/>
    <col min="20" max="20" width="7.6640625" style="8" bestFit="1" customWidth="1"/>
    <col min="21" max="21" width="8.5" style="5" bestFit="1" customWidth="1"/>
    <col min="22" max="22" width="16.1640625" style="4" customWidth="1"/>
    <col min="23" max="16384" width="9.1640625" style="3"/>
  </cols>
  <sheetData>
    <row r="1" spans="1:22" s="2" customFormat="1" ht="29" customHeight="1">
      <c r="A1" s="121" t="s">
        <v>140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4"/>
    </row>
    <row r="2" spans="1:22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s="1" customFormat="1" ht="12.75" customHeight="1">
      <c r="A3" s="129" t="s">
        <v>161</v>
      </c>
      <c r="B3" s="139" t="s">
        <v>0</v>
      </c>
      <c r="C3" s="131" t="s">
        <v>162</v>
      </c>
      <c r="D3" s="156" t="s">
        <v>163</v>
      </c>
      <c r="E3" s="131" t="s">
        <v>1</v>
      </c>
      <c r="F3" s="135" t="s">
        <v>2</v>
      </c>
      <c r="G3" s="137" t="s">
        <v>3</v>
      </c>
      <c r="H3" s="137" t="s">
        <v>4</v>
      </c>
      <c r="I3" s="137"/>
      <c r="J3" s="137"/>
      <c r="K3" s="137"/>
      <c r="L3" s="137" t="s">
        <v>5</v>
      </c>
      <c r="M3" s="137"/>
      <c r="N3" s="137"/>
      <c r="O3" s="137"/>
      <c r="P3" s="137" t="s">
        <v>6</v>
      </c>
      <c r="Q3" s="137"/>
      <c r="R3" s="137"/>
      <c r="S3" s="137"/>
      <c r="T3" s="138" t="s">
        <v>7</v>
      </c>
      <c r="U3" s="137" t="s">
        <v>8</v>
      </c>
      <c r="V3" s="143" t="s">
        <v>9</v>
      </c>
    </row>
    <row r="4" spans="1:22" s="1" customFormat="1" ht="21" customHeight="1" thickBot="1">
      <c r="A4" s="130"/>
      <c r="B4" s="140"/>
      <c r="C4" s="132"/>
      <c r="D4" s="157"/>
      <c r="E4" s="132"/>
      <c r="F4" s="136"/>
      <c r="G4" s="132"/>
      <c r="H4" s="17">
        <v>1</v>
      </c>
      <c r="I4" s="17">
        <v>2</v>
      </c>
      <c r="J4" s="17">
        <v>3</v>
      </c>
      <c r="K4" s="17" t="s">
        <v>10</v>
      </c>
      <c r="L4" s="17">
        <v>1</v>
      </c>
      <c r="M4" s="17">
        <v>2</v>
      </c>
      <c r="N4" s="17">
        <v>3</v>
      </c>
      <c r="O4" s="17" t="s">
        <v>10</v>
      </c>
      <c r="P4" s="17">
        <v>1</v>
      </c>
      <c r="Q4" s="17">
        <v>2</v>
      </c>
      <c r="R4" s="17">
        <v>3</v>
      </c>
      <c r="S4" s="17" t="s">
        <v>10</v>
      </c>
      <c r="T4" s="142"/>
      <c r="U4" s="132"/>
      <c r="V4" s="144"/>
    </row>
    <row r="5" spans="1:22" ht="16">
      <c r="A5" s="145" t="s">
        <v>25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2">
      <c r="A6" s="7" t="s">
        <v>12</v>
      </c>
      <c r="B6" s="6" t="s">
        <v>26</v>
      </c>
      <c r="C6" s="6" t="s">
        <v>115</v>
      </c>
      <c r="D6" s="6" t="s">
        <v>164</v>
      </c>
      <c r="E6" s="25">
        <v>104.9</v>
      </c>
      <c r="F6" s="71">
        <v>0.5978</v>
      </c>
      <c r="G6" s="6" t="s">
        <v>15</v>
      </c>
      <c r="H6" s="18">
        <v>305</v>
      </c>
      <c r="I6" s="20">
        <v>325</v>
      </c>
      <c r="J6" s="11"/>
      <c r="K6" s="11"/>
      <c r="L6" s="20">
        <v>100</v>
      </c>
      <c r="M6" s="11"/>
      <c r="N6" s="11"/>
      <c r="O6" s="11"/>
      <c r="P6" s="20">
        <v>100</v>
      </c>
      <c r="Q6" s="11"/>
      <c r="R6" s="11"/>
      <c r="S6" s="11"/>
      <c r="T6" s="12">
        <v>525</v>
      </c>
      <c r="U6" s="79">
        <f>T6*F6</f>
        <v>313.84500000000003</v>
      </c>
      <c r="V6" s="6" t="s">
        <v>27</v>
      </c>
    </row>
    <row r="7" spans="1:22">
      <c r="B7" s="4" t="s">
        <v>13</v>
      </c>
    </row>
  </sheetData>
  <mergeCells count="15">
    <mergeCell ref="A5:U5"/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B3:B4"/>
    <mergeCell ref="T3:T4"/>
    <mergeCell ref="U3:U4"/>
    <mergeCell ref="V3:V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topLeftCell="A11" zoomScaleNormal="100" workbookViewId="0">
      <selection activeCell="D42" sqref="D42"/>
    </sheetView>
  </sheetViews>
  <sheetFormatPr baseColWidth="10" defaultColWidth="9.1640625" defaultRowHeight="13"/>
  <cols>
    <col min="1" max="1" width="7.1640625" style="4" bestFit="1" customWidth="1"/>
    <col min="2" max="2" width="22.33203125" style="4" bestFit="1" customWidth="1"/>
    <col min="3" max="3" width="27.5" style="4" bestFit="1" customWidth="1"/>
    <col min="4" max="4" width="27.5" style="4" customWidth="1"/>
    <col min="5" max="5" width="20.83203125" style="26" bestFit="1" customWidth="1"/>
    <col min="6" max="6" width="10.1640625" style="77" bestFit="1" customWidth="1"/>
    <col min="7" max="7" width="33.33203125" style="4" customWidth="1"/>
    <col min="8" max="11" width="5.5" style="8" customWidth="1"/>
    <col min="12" max="12" width="10.5" style="8" bestFit="1" customWidth="1"/>
    <col min="13" max="13" width="8.5" style="69" bestFit="1" customWidth="1"/>
    <col min="14" max="14" width="28.6640625" style="4" customWidth="1"/>
    <col min="15" max="16384" width="9.1640625" style="3"/>
  </cols>
  <sheetData>
    <row r="1" spans="1:14" s="2" customFormat="1" ht="29" customHeight="1">
      <c r="A1" s="121" t="s">
        <v>141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4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1" customFormat="1" ht="12.75" customHeight="1">
      <c r="A3" s="129" t="s">
        <v>161</v>
      </c>
      <c r="B3" s="139" t="s">
        <v>0</v>
      </c>
      <c r="C3" s="131" t="s">
        <v>162</v>
      </c>
      <c r="D3" s="156" t="s">
        <v>163</v>
      </c>
      <c r="E3" s="133" t="s">
        <v>1</v>
      </c>
      <c r="F3" s="135" t="s">
        <v>2</v>
      </c>
      <c r="G3" s="137" t="s">
        <v>3</v>
      </c>
      <c r="H3" s="138" t="s">
        <v>5</v>
      </c>
      <c r="I3" s="138"/>
      <c r="J3" s="138"/>
      <c r="K3" s="138"/>
      <c r="L3" s="138" t="s">
        <v>28</v>
      </c>
      <c r="M3" s="135" t="s">
        <v>8</v>
      </c>
      <c r="N3" s="143" t="s">
        <v>9</v>
      </c>
    </row>
    <row r="4" spans="1:14" s="1" customFormat="1" ht="21" customHeight="1" thickBot="1">
      <c r="A4" s="130"/>
      <c r="B4" s="140"/>
      <c r="C4" s="132"/>
      <c r="D4" s="157"/>
      <c r="E4" s="134"/>
      <c r="F4" s="136"/>
      <c r="G4" s="132"/>
      <c r="H4" s="24">
        <v>1</v>
      </c>
      <c r="I4" s="24">
        <v>2</v>
      </c>
      <c r="J4" s="24">
        <v>3</v>
      </c>
      <c r="K4" s="16" t="s">
        <v>10</v>
      </c>
      <c r="L4" s="142"/>
      <c r="M4" s="136"/>
      <c r="N4" s="144"/>
    </row>
    <row r="5" spans="1:14" ht="16">
      <c r="A5" s="145" t="s">
        <v>14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4">
      <c r="A6" s="7" t="s">
        <v>12</v>
      </c>
      <c r="B6" s="6" t="s">
        <v>29</v>
      </c>
      <c r="C6" s="6" t="s">
        <v>71</v>
      </c>
      <c r="D6" s="6" t="s">
        <v>164</v>
      </c>
      <c r="E6" s="25">
        <v>55.8</v>
      </c>
      <c r="F6" s="71">
        <v>1.1798999999999999</v>
      </c>
      <c r="G6" s="6" t="s">
        <v>15</v>
      </c>
      <c r="H6" s="20">
        <v>37.5</v>
      </c>
      <c r="I6" s="20">
        <v>40</v>
      </c>
      <c r="J6" s="20">
        <v>42.5</v>
      </c>
      <c r="K6" s="20">
        <v>45</v>
      </c>
      <c r="L6" s="9">
        <v>42.5</v>
      </c>
      <c r="M6" s="70">
        <f>L6*F6</f>
        <v>50.14575</v>
      </c>
      <c r="N6" s="6" t="s">
        <v>30</v>
      </c>
    </row>
    <row r="7" spans="1:14" ht="16">
      <c r="A7" s="15"/>
      <c r="B7" s="15"/>
      <c r="C7" s="15"/>
      <c r="D7" s="114"/>
      <c r="E7" s="63"/>
      <c r="F7" s="76"/>
      <c r="G7" s="15"/>
      <c r="H7" s="64"/>
      <c r="I7" s="64"/>
      <c r="J7" s="64"/>
      <c r="K7" s="64"/>
    </row>
    <row r="8" spans="1:14" ht="16">
      <c r="A8" s="146" t="s">
        <v>41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</row>
    <row r="9" spans="1:14">
      <c r="A9" s="27" t="s">
        <v>12</v>
      </c>
      <c r="B9" s="40" t="s">
        <v>72</v>
      </c>
      <c r="C9" s="42" t="s">
        <v>73</v>
      </c>
      <c r="D9" s="28" t="s">
        <v>164</v>
      </c>
      <c r="E9" s="29">
        <v>69</v>
      </c>
      <c r="F9" s="74">
        <v>1.0047999999999999</v>
      </c>
      <c r="G9" s="28" t="s">
        <v>152</v>
      </c>
      <c r="H9" s="52">
        <v>105</v>
      </c>
      <c r="I9" s="55">
        <v>115</v>
      </c>
      <c r="J9" s="55">
        <v>125</v>
      </c>
      <c r="K9" s="60"/>
      <c r="L9" s="45">
        <v>125</v>
      </c>
      <c r="M9" s="72">
        <f>L9*F9</f>
        <v>125.6</v>
      </c>
      <c r="N9" s="32"/>
    </row>
    <row r="10" spans="1:14">
      <c r="A10" s="33" t="s">
        <v>43</v>
      </c>
      <c r="B10" s="41" t="s">
        <v>74</v>
      </c>
      <c r="C10" s="43" t="s">
        <v>75</v>
      </c>
      <c r="D10" s="34" t="s">
        <v>164</v>
      </c>
      <c r="E10" s="35">
        <v>72.599999999999994</v>
      </c>
      <c r="F10" s="75">
        <v>0.97070000000000001</v>
      </c>
      <c r="G10" s="34" t="s">
        <v>15</v>
      </c>
      <c r="H10" s="46">
        <v>75</v>
      </c>
      <c r="I10" s="56">
        <v>80</v>
      </c>
      <c r="J10" s="58">
        <v>82.5</v>
      </c>
      <c r="K10" s="59"/>
      <c r="L10" s="47">
        <v>80</v>
      </c>
      <c r="M10" s="73">
        <v>0</v>
      </c>
      <c r="N10" s="39"/>
    </row>
    <row r="11" spans="1:14" ht="16">
      <c r="A11" s="15"/>
      <c r="B11" s="15"/>
      <c r="C11" s="15"/>
      <c r="D11" s="114"/>
      <c r="E11" s="63"/>
      <c r="F11" s="76"/>
      <c r="G11" s="15"/>
      <c r="H11" s="64"/>
      <c r="I11" s="64"/>
      <c r="J11" s="64"/>
      <c r="K11" s="64"/>
    </row>
    <row r="12" spans="1:14" ht="16">
      <c r="A12" s="141" t="s">
        <v>76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4">
      <c r="A13" s="7" t="s">
        <v>12</v>
      </c>
      <c r="B13" s="6" t="s">
        <v>77</v>
      </c>
      <c r="C13" s="6" t="s">
        <v>78</v>
      </c>
      <c r="D13" s="6" t="s">
        <v>165</v>
      </c>
      <c r="E13" s="25">
        <v>64.2</v>
      </c>
      <c r="F13" s="71">
        <v>0.80349999999999999</v>
      </c>
      <c r="G13" s="6" t="s">
        <v>153</v>
      </c>
      <c r="H13" s="20">
        <v>95</v>
      </c>
      <c r="I13" s="20">
        <v>100</v>
      </c>
      <c r="J13" s="20">
        <v>102.5</v>
      </c>
      <c r="K13" s="9"/>
      <c r="L13" s="9">
        <v>102.5</v>
      </c>
      <c r="M13" s="70">
        <f>L13*F13</f>
        <v>82.358750000000001</v>
      </c>
      <c r="N13" s="6"/>
    </row>
    <row r="14" spans="1:14" ht="16">
      <c r="A14" s="83"/>
      <c r="B14" s="83"/>
      <c r="C14" s="83"/>
      <c r="D14" s="114"/>
      <c r="E14" s="63"/>
      <c r="F14" s="76"/>
      <c r="G14" s="83"/>
      <c r="H14" s="64"/>
      <c r="I14" s="64"/>
      <c r="J14" s="64"/>
      <c r="K14" s="64"/>
    </row>
    <row r="15" spans="1:14" ht="16">
      <c r="A15" s="141" t="s">
        <v>41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4">
      <c r="A16" s="27" t="s">
        <v>12</v>
      </c>
      <c r="B16" s="40" t="s">
        <v>79</v>
      </c>
      <c r="C16" s="40" t="s">
        <v>80</v>
      </c>
      <c r="D16" s="40" t="s">
        <v>164</v>
      </c>
      <c r="E16" s="61">
        <v>73</v>
      </c>
      <c r="F16" s="80">
        <v>0.72640000000000005</v>
      </c>
      <c r="G16" s="32" t="s">
        <v>153</v>
      </c>
      <c r="H16" s="30">
        <v>125</v>
      </c>
      <c r="I16" s="55">
        <v>130</v>
      </c>
      <c r="J16" s="30">
        <v>135</v>
      </c>
      <c r="K16" s="60"/>
      <c r="L16" s="45">
        <v>135</v>
      </c>
      <c r="M16" s="72">
        <f>L16*F16</f>
        <v>98.064000000000007</v>
      </c>
      <c r="N16" s="32"/>
    </row>
    <row r="17" spans="1:14">
      <c r="A17" s="33" t="s">
        <v>43</v>
      </c>
      <c r="B17" s="41" t="s">
        <v>81</v>
      </c>
      <c r="C17" s="41" t="s">
        <v>82</v>
      </c>
      <c r="D17" s="41" t="s">
        <v>164</v>
      </c>
      <c r="E17" s="62">
        <v>73.599999999999994</v>
      </c>
      <c r="F17" s="81">
        <v>0.72209999999999996</v>
      </c>
      <c r="G17" s="39" t="s">
        <v>15</v>
      </c>
      <c r="H17" s="36">
        <v>105</v>
      </c>
      <c r="I17" s="56">
        <v>110</v>
      </c>
      <c r="J17" s="36">
        <v>115</v>
      </c>
      <c r="K17" s="59"/>
      <c r="L17" s="47">
        <v>115</v>
      </c>
      <c r="M17" s="73">
        <f>L17*F17</f>
        <v>83.041499999999999</v>
      </c>
      <c r="N17" s="39"/>
    </row>
    <row r="18" spans="1:14" ht="16">
      <c r="A18" s="83"/>
      <c r="B18" s="83"/>
      <c r="C18" s="83"/>
      <c r="D18" s="114"/>
      <c r="E18" s="63"/>
      <c r="F18" s="76"/>
      <c r="G18" s="83"/>
      <c r="H18" s="64"/>
      <c r="I18" s="64"/>
      <c r="J18" s="64"/>
      <c r="K18" s="64"/>
    </row>
    <row r="19" spans="1:14" ht="16">
      <c r="A19" s="141" t="s">
        <v>19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</row>
    <row r="20" spans="1:14" ht="13" customHeight="1">
      <c r="A20" s="27" t="s">
        <v>12</v>
      </c>
      <c r="B20" s="40" t="s">
        <v>58</v>
      </c>
      <c r="C20" s="40" t="s">
        <v>80</v>
      </c>
      <c r="D20" s="40" t="s">
        <v>164</v>
      </c>
      <c r="E20" s="61">
        <v>81</v>
      </c>
      <c r="F20" s="80">
        <v>0.6774</v>
      </c>
      <c r="G20" s="32" t="s">
        <v>150</v>
      </c>
      <c r="H20" s="30">
        <v>145</v>
      </c>
      <c r="I20" s="117"/>
      <c r="J20" s="64"/>
      <c r="K20" s="60"/>
      <c r="L20" s="45">
        <v>145</v>
      </c>
      <c r="M20" s="72">
        <f>L20*F20</f>
        <v>98.222999999999999</v>
      </c>
      <c r="N20" s="32"/>
    </row>
    <row r="21" spans="1:14">
      <c r="A21" s="87" t="s">
        <v>43</v>
      </c>
      <c r="B21" s="88" t="s">
        <v>84</v>
      </c>
      <c r="C21" s="88" t="s">
        <v>85</v>
      </c>
      <c r="D21" s="88" t="s">
        <v>164</v>
      </c>
      <c r="E21" s="89">
        <v>81.2</v>
      </c>
      <c r="F21" s="90">
        <v>0.6764</v>
      </c>
      <c r="G21" s="91" t="s">
        <v>154</v>
      </c>
      <c r="H21" s="84">
        <v>130</v>
      </c>
      <c r="I21" s="110">
        <v>135</v>
      </c>
      <c r="J21" s="84">
        <v>140</v>
      </c>
      <c r="K21" s="92"/>
      <c r="L21" s="85">
        <v>140</v>
      </c>
      <c r="M21" s="95">
        <v>0</v>
      </c>
      <c r="N21" s="91"/>
    </row>
    <row r="22" spans="1:14">
      <c r="A22" s="33" t="s">
        <v>83</v>
      </c>
      <c r="B22" s="41" t="s">
        <v>86</v>
      </c>
      <c r="C22" s="41" t="s">
        <v>87</v>
      </c>
      <c r="D22" s="41" t="s">
        <v>164</v>
      </c>
      <c r="E22" s="62">
        <v>78.5</v>
      </c>
      <c r="F22" s="81">
        <v>0.69099999999999995</v>
      </c>
      <c r="G22" s="39" t="s">
        <v>155</v>
      </c>
      <c r="H22" s="36">
        <v>120</v>
      </c>
      <c r="I22" s="56">
        <v>130</v>
      </c>
      <c r="J22" s="36">
        <v>135</v>
      </c>
      <c r="K22" s="59"/>
      <c r="L22" s="47">
        <v>135</v>
      </c>
      <c r="M22" s="73">
        <v>0</v>
      </c>
      <c r="N22" s="39"/>
    </row>
    <row r="24" spans="1:14" ht="16">
      <c r="A24" s="141" t="s">
        <v>23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4">
      <c r="A25" s="27" t="s">
        <v>12</v>
      </c>
      <c r="B25" s="40" t="s">
        <v>88</v>
      </c>
      <c r="C25" s="40" t="s">
        <v>157</v>
      </c>
      <c r="D25" s="40" t="s">
        <v>166</v>
      </c>
      <c r="E25" s="61">
        <v>90</v>
      </c>
      <c r="F25" s="80">
        <v>0.38400000000000001</v>
      </c>
      <c r="G25" s="32" t="s">
        <v>37</v>
      </c>
      <c r="H25" s="30">
        <v>125</v>
      </c>
      <c r="I25" s="55">
        <v>127.5</v>
      </c>
      <c r="J25" s="65">
        <v>130</v>
      </c>
      <c r="K25" s="48"/>
      <c r="L25" s="60">
        <v>127.5</v>
      </c>
      <c r="M25" s="72">
        <f>L25*F25</f>
        <v>48.96</v>
      </c>
      <c r="N25" s="32"/>
    </row>
    <row r="26" spans="1:14">
      <c r="A26" s="87" t="s">
        <v>12</v>
      </c>
      <c r="B26" s="88" t="s">
        <v>89</v>
      </c>
      <c r="C26" s="88" t="s">
        <v>90</v>
      </c>
      <c r="D26" s="88" t="s">
        <v>164</v>
      </c>
      <c r="E26" s="89">
        <v>87.4</v>
      </c>
      <c r="F26" s="90">
        <v>0.64829999999999999</v>
      </c>
      <c r="G26" s="91" t="s">
        <v>37</v>
      </c>
      <c r="H26" s="84">
        <v>180</v>
      </c>
      <c r="I26" s="115">
        <v>190</v>
      </c>
      <c r="J26" s="84">
        <v>190</v>
      </c>
      <c r="K26" s="116"/>
      <c r="L26" s="92">
        <v>190</v>
      </c>
      <c r="M26" s="95">
        <v>0</v>
      </c>
      <c r="N26" s="91"/>
    </row>
    <row r="27" spans="1:14">
      <c r="A27" s="87" t="s">
        <v>43</v>
      </c>
      <c r="B27" s="88" t="s">
        <v>91</v>
      </c>
      <c r="C27" s="88" t="s">
        <v>92</v>
      </c>
      <c r="D27" s="88" t="s">
        <v>164</v>
      </c>
      <c r="E27" s="89">
        <v>87.9</v>
      </c>
      <c r="F27" s="90">
        <v>0.64629999999999999</v>
      </c>
      <c r="G27" s="91" t="s">
        <v>37</v>
      </c>
      <c r="H27" s="84">
        <v>170</v>
      </c>
      <c r="I27" s="115">
        <v>175</v>
      </c>
      <c r="J27" s="93"/>
      <c r="L27" s="92">
        <v>170</v>
      </c>
      <c r="M27" s="95">
        <v>0</v>
      </c>
      <c r="N27" s="91"/>
    </row>
    <row r="28" spans="1:14">
      <c r="A28" s="33" t="s">
        <v>12</v>
      </c>
      <c r="B28" s="41" t="s">
        <v>24</v>
      </c>
      <c r="C28" s="41" t="s">
        <v>93</v>
      </c>
      <c r="D28" s="41" t="s">
        <v>167</v>
      </c>
      <c r="E28" s="62">
        <v>89.1</v>
      </c>
      <c r="F28" s="81">
        <v>0.64170000000000005</v>
      </c>
      <c r="G28" s="39" t="s">
        <v>37</v>
      </c>
      <c r="H28" s="36">
        <v>130</v>
      </c>
      <c r="I28" s="56">
        <v>140</v>
      </c>
      <c r="J28" s="57">
        <v>145</v>
      </c>
      <c r="K28" s="50"/>
      <c r="L28" s="59">
        <v>140</v>
      </c>
      <c r="M28" s="73">
        <v>0</v>
      </c>
      <c r="N28" s="39"/>
    </row>
    <row r="30" spans="1:14" ht="16">
      <c r="A30" s="141" t="s">
        <v>20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1:14">
      <c r="A31" s="87" t="s">
        <v>12</v>
      </c>
      <c r="B31" s="88" t="s">
        <v>96</v>
      </c>
      <c r="C31" s="88" t="s">
        <v>97</v>
      </c>
      <c r="D31" s="88" t="s">
        <v>164</v>
      </c>
      <c r="E31" s="89">
        <v>99.5</v>
      </c>
      <c r="F31" s="90">
        <v>0.60980000000000001</v>
      </c>
      <c r="G31" s="91" t="s">
        <v>37</v>
      </c>
      <c r="H31" s="84">
        <v>195</v>
      </c>
      <c r="I31" s="55">
        <v>200</v>
      </c>
      <c r="J31" s="86">
        <v>205</v>
      </c>
      <c r="K31" s="92"/>
      <c r="L31" s="85">
        <v>200</v>
      </c>
      <c r="M31" s="95">
        <v>0</v>
      </c>
      <c r="N31" s="42"/>
    </row>
    <row r="32" spans="1:14">
      <c r="A32" s="87" t="s">
        <v>43</v>
      </c>
      <c r="B32" s="88" t="s">
        <v>98</v>
      </c>
      <c r="C32" s="88" t="s">
        <v>99</v>
      </c>
      <c r="D32" s="88" t="s">
        <v>164</v>
      </c>
      <c r="E32" s="89">
        <v>93.1</v>
      </c>
      <c r="F32" s="90">
        <v>0.62790000000000001</v>
      </c>
      <c r="G32" s="91" t="s">
        <v>37</v>
      </c>
      <c r="H32" s="84">
        <v>127.5</v>
      </c>
      <c r="I32" s="110">
        <v>137.5</v>
      </c>
      <c r="J32" s="84">
        <v>142.5</v>
      </c>
      <c r="K32" s="92"/>
      <c r="L32" s="85">
        <v>142.5</v>
      </c>
      <c r="M32" s="95">
        <v>0</v>
      </c>
      <c r="N32" s="101"/>
    </row>
    <row r="33" spans="1:14">
      <c r="A33" s="87" t="s">
        <v>83</v>
      </c>
      <c r="B33" s="88" t="s">
        <v>100</v>
      </c>
      <c r="C33" s="88" t="s">
        <v>54</v>
      </c>
      <c r="D33" s="88" t="s">
        <v>164</v>
      </c>
      <c r="E33" s="89">
        <v>95.4</v>
      </c>
      <c r="F33" s="90">
        <v>0.62090000000000001</v>
      </c>
      <c r="G33" s="91" t="s">
        <v>37</v>
      </c>
      <c r="H33" s="84">
        <v>122.5</v>
      </c>
      <c r="I33" s="110">
        <v>127.5</v>
      </c>
      <c r="J33" s="84">
        <v>130</v>
      </c>
      <c r="K33" s="92"/>
      <c r="L33" s="85">
        <v>130</v>
      </c>
      <c r="M33" s="95">
        <v>0</v>
      </c>
      <c r="N33" s="101"/>
    </row>
    <row r="34" spans="1:14">
      <c r="A34" s="33" t="s">
        <v>101</v>
      </c>
      <c r="B34" s="41" t="s">
        <v>102</v>
      </c>
      <c r="C34" s="41" t="s">
        <v>103</v>
      </c>
      <c r="D34" s="41" t="s">
        <v>164</v>
      </c>
      <c r="E34" s="62">
        <v>91.1</v>
      </c>
      <c r="F34" s="81">
        <v>0.63449999999999995</v>
      </c>
      <c r="G34" s="39" t="s">
        <v>151</v>
      </c>
      <c r="H34" s="38">
        <v>120</v>
      </c>
      <c r="I34" s="56">
        <v>120</v>
      </c>
      <c r="J34" s="57">
        <v>130</v>
      </c>
      <c r="K34" s="59"/>
      <c r="L34" s="47">
        <v>120</v>
      </c>
      <c r="M34" s="73">
        <v>0</v>
      </c>
      <c r="N34" s="43"/>
    </row>
    <row r="36" spans="1:14" ht="16">
      <c r="A36" s="141" t="s">
        <v>25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1:14">
      <c r="A37" s="27" t="s">
        <v>12</v>
      </c>
      <c r="B37" s="40" t="s">
        <v>94</v>
      </c>
      <c r="C37" s="40" t="s">
        <v>95</v>
      </c>
      <c r="D37" s="40" t="s">
        <v>166</v>
      </c>
      <c r="E37" s="61">
        <v>105.3</v>
      </c>
      <c r="F37" s="80">
        <v>0.59699999999999998</v>
      </c>
      <c r="G37" s="32" t="s">
        <v>37</v>
      </c>
      <c r="H37" s="30">
        <v>145</v>
      </c>
      <c r="I37" s="55">
        <v>152.5</v>
      </c>
      <c r="J37" s="30">
        <v>155</v>
      </c>
      <c r="K37" s="60"/>
      <c r="L37" s="45">
        <v>155</v>
      </c>
      <c r="M37" s="72">
        <f>L37*F37</f>
        <v>92.534999999999997</v>
      </c>
      <c r="N37" s="32"/>
    </row>
    <row r="38" spans="1:14">
      <c r="A38" s="33" t="s">
        <v>12</v>
      </c>
      <c r="B38" s="41" t="s">
        <v>104</v>
      </c>
      <c r="C38" s="41" t="s">
        <v>105</v>
      </c>
      <c r="D38" s="41" t="s">
        <v>164</v>
      </c>
      <c r="E38" s="62">
        <v>101.9</v>
      </c>
      <c r="F38" s="81">
        <v>0.60409999999999997</v>
      </c>
      <c r="G38" s="39" t="s">
        <v>37</v>
      </c>
      <c r="H38" s="36">
        <v>180</v>
      </c>
      <c r="I38" s="56">
        <v>190</v>
      </c>
      <c r="J38" s="36">
        <v>195</v>
      </c>
      <c r="K38" s="59"/>
      <c r="L38" s="37">
        <v>195</v>
      </c>
      <c r="M38" s="96">
        <v>0</v>
      </c>
      <c r="N38" s="39"/>
    </row>
    <row r="39" spans="1:14">
      <c r="B39" s="4" t="s">
        <v>13</v>
      </c>
    </row>
    <row r="40" spans="1:14" ht="16">
      <c r="A40" s="146" t="s">
        <v>22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1:14">
      <c r="A41" s="68" t="s">
        <v>12</v>
      </c>
      <c r="B41" s="14" t="s">
        <v>106</v>
      </c>
      <c r="C41" s="6" t="s">
        <v>107</v>
      </c>
      <c r="D41" s="6" t="s">
        <v>164</v>
      </c>
      <c r="E41" s="25">
        <v>120</v>
      </c>
      <c r="F41" s="97">
        <v>0.57489999999999997</v>
      </c>
      <c r="G41" s="98" t="s">
        <v>156</v>
      </c>
      <c r="H41" s="20">
        <v>200</v>
      </c>
      <c r="I41" s="20">
        <v>210</v>
      </c>
      <c r="J41" s="21">
        <v>220</v>
      </c>
      <c r="K41" s="9"/>
      <c r="L41" s="99">
        <v>210</v>
      </c>
      <c r="M41" s="100">
        <f>L41*F41</f>
        <v>120.729</v>
      </c>
      <c r="N41" s="98"/>
    </row>
    <row r="42" spans="1:14">
      <c r="B42" s="4" t="s">
        <v>13</v>
      </c>
    </row>
    <row r="43" spans="1:14">
      <c r="B43" s="4" t="s">
        <v>13</v>
      </c>
    </row>
    <row r="44" spans="1:14">
      <c r="B44" s="4" t="s">
        <v>13</v>
      </c>
    </row>
  </sheetData>
  <mergeCells count="21">
    <mergeCell ref="A30:M30"/>
    <mergeCell ref="A40:M40"/>
    <mergeCell ref="L3:L4"/>
    <mergeCell ref="M3:M4"/>
    <mergeCell ref="B3:B4"/>
    <mergeCell ref="A5:M5"/>
    <mergeCell ref="A8:M8"/>
    <mergeCell ref="A12:M12"/>
    <mergeCell ref="A19:M19"/>
    <mergeCell ref="A15:M15"/>
    <mergeCell ref="A24:M24"/>
    <mergeCell ref="A36:M36"/>
    <mergeCell ref="D3:D4"/>
    <mergeCell ref="N3:N4"/>
    <mergeCell ref="A1:N2"/>
    <mergeCell ref="A3:A4"/>
    <mergeCell ref="C3:C4"/>
    <mergeCell ref="E3:E4"/>
    <mergeCell ref="F3:F4"/>
    <mergeCell ref="G3:G4"/>
    <mergeCell ref="H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"/>
  <sheetViews>
    <sheetView workbookViewId="0">
      <selection activeCell="D13" sqref="D13"/>
    </sheetView>
  </sheetViews>
  <sheetFormatPr baseColWidth="10" defaultColWidth="9.1640625" defaultRowHeight="13"/>
  <cols>
    <col min="1" max="1" width="7.1640625" style="4" bestFit="1" customWidth="1"/>
    <col min="2" max="2" width="23.6640625" style="4" customWidth="1"/>
    <col min="3" max="4" width="29" style="4" customWidth="1"/>
    <col min="5" max="5" width="20.83203125" style="26" bestFit="1" customWidth="1"/>
    <col min="6" max="6" width="10.1640625" style="77" bestFit="1" customWidth="1"/>
    <col min="7" max="7" width="29.5" style="4" customWidth="1"/>
    <col min="8" max="10" width="5.5" style="5" customWidth="1"/>
    <col min="11" max="11" width="4.5" style="5" customWidth="1"/>
    <col min="12" max="12" width="10.5" style="5" bestFit="1" customWidth="1"/>
    <col min="13" max="13" width="10.1640625" style="69" customWidth="1"/>
    <col min="14" max="14" width="33.6640625" style="4" customWidth="1"/>
    <col min="15" max="16384" width="9.1640625" style="3"/>
  </cols>
  <sheetData>
    <row r="1" spans="1:14" s="2" customFormat="1" ht="29" customHeight="1">
      <c r="A1" s="121" t="s">
        <v>142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4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1" customFormat="1" ht="12.75" customHeight="1">
      <c r="A3" s="129" t="s">
        <v>161</v>
      </c>
      <c r="B3" s="139" t="s">
        <v>0</v>
      </c>
      <c r="C3" s="131" t="s">
        <v>162</v>
      </c>
      <c r="D3" s="156" t="s">
        <v>163</v>
      </c>
      <c r="E3" s="133" t="s">
        <v>1</v>
      </c>
      <c r="F3" s="135" t="s">
        <v>34</v>
      </c>
      <c r="G3" s="137" t="s">
        <v>3</v>
      </c>
      <c r="H3" s="137" t="s">
        <v>5</v>
      </c>
      <c r="I3" s="137"/>
      <c r="J3" s="137"/>
      <c r="K3" s="137"/>
      <c r="L3" s="137" t="s">
        <v>28</v>
      </c>
      <c r="M3" s="135" t="s">
        <v>8</v>
      </c>
      <c r="N3" s="143" t="s">
        <v>9</v>
      </c>
    </row>
    <row r="4" spans="1:14" s="1" customFormat="1" ht="21" customHeight="1" thickBot="1">
      <c r="A4" s="130"/>
      <c r="B4" s="140"/>
      <c r="C4" s="132"/>
      <c r="D4" s="157"/>
      <c r="E4" s="134"/>
      <c r="F4" s="136"/>
      <c r="G4" s="132"/>
      <c r="H4" s="17">
        <v>1</v>
      </c>
      <c r="I4" s="17">
        <v>2</v>
      </c>
      <c r="J4" s="17">
        <v>3</v>
      </c>
      <c r="K4" s="17" t="s">
        <v>10</v>
      </c>
      <c r="L4" s="132"/>
      <c r="M4" s="136"/>
      <c r="N4" s="144"/>
    </row>
    <row r="5" spans="1:14" ht="16">
      <c r="A5" s="145" t="s">
        <v>17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4">
      <c r="A6" s="7" t="s">
        <v>12</v>
      </c>
      <c r="B6" s="6" t="s">
        <v>31</v>
      </c>
      <c r="C6" s="6" t="s">
        <v>108</v>
      </c>
      <c r="D6" s="6" t="s">
        <v>164</v>
      </c>
      <c r="E6" s="25">
        <v>65.2</v>
      </c>
      <c r="F6" s="71">
        <v>0.9244</v>
      </c>
      <c r="G6" s="6" t="s">
        <v>158</v>
      </c>
      <c r="H6" s="20">
        <v>100</v>
      </c>
      <c r="I6" s="21">
        <v>105</v>
      </c>
      <c r="J6" s="21">
        <v>105</v>
      </c>
      <c r="K6" s="12"/>
      <c r="L6" s="12">
        <v>100</v>
      </c>
      <c r="M6" s="79">
        <f>L6*F6</f>
        <v>92.44</v>
      </c>
      <c r="N6" s="13" t="s">
        <v>109</v>
      </c>
    </row>
    <row r="7" spans="1:14">
      <c r="B7" s="4" t="s">
        <v>13</v>
      </c>
    </row>
    <row r="8" spans="1:14" ht="16">
      <c r="A8" s="141" t="s">
        <v>25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4">
      <c r="A9" s="7" t="s">
        <v>12</v>
      </c>
      <c r="B9" s="6" t="s">
        <v>36</v>
      </c>
      <c r="C9" s="6" t="s">
        <v>111</v>
      </c>
      <c r="D9" s="6" t="s">
        <v>164</v>
      </c>
      <c r="E9" s="25">
        <v>107.4</v>
      </c>
      <c r="F9" s="71">
        <v>0.5665</v>
      </c>
      <c r="G9" s="6" t="s">
        <v>37</v>
      </c>
      <c r="H9" s="20">
        <v>215</v>
      </c>
      <c r="I9" s="20">
        <v>225</v>
      </c>
      <c r="J9" s="20">
        <v>232.5</v>
      </c>
      <c r="K9" s="12"/>
      <c r="L9" s="12">
        <v>232.5</v>
      </c>
      <c r="M9" s="79">
        <f>L9*F9</f>
        <v>131.71125000000001</v>
      </c>
      <c r="N9" s="13" t="s">
        <v>112</v>
      </c>
    </row>
    <row r="11" spans="1:14" ht="16">
      <c r="A11" s="141" t="s">
        <v>38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4">
      <c r="A12" s="7" t="s">
        <v>12</v>
      </c>
      <c r="B12" s="6" t="s">
        <v>39</v>
      </c>
      <c r="C12" s="6" t="s">
        <v>110</v>
      </c>
      <c r="D12" s="6" t="s">
        <v>164</v>
      </c>
      <c r="E12" s="25">
        <v>131</v>
      </c>
      <c r="F12" s="71">
        <v>6.5392999999999999</v>
      </c>
      <c r="G12" s="6" t="s">
        <v>15</v>
      </c>
      <c r="H12" s="20">
        <v>260</v>
      </c>
      <c r="I12" s="21">
        <v>270</v>
      </c>
      <c r="J12" s="12"/>
      <c r="K12" s="9"/>
      <c r="L12" s="9">
        <v>260</v>
      </c>
      <c r="M12" s="70">
        <f>L12*F12</f>
        <v>1700.2180000000001</v>
      </c>
      <c r="N12" s="6"/>
    </row>
  </sheetData>
  <mergeCells count="15">
    <mergeCell ref="A11:M11"/>
    <mergeCell ref="A5:M5"/>
    <mergeCell ref="A8:M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M10" sqref="M10"/>
    </sheetView>
  </sheetViews>
  <sheetFormatPr baseColWidth="10" defaultColWidth="9.1640625" defaultRowHeight="13"/>
  <cols>
    <col min="1" max="1" width="7.1640625" style="4" bestFit="1" customWidth="1"/>
    <col min="2" max="2" width="25.33203125" style="4" customWidth="1"/>
    <col min="3" max="3" width="29" style="4" customWidth="1"/>
    <col min="4" max="4" width="20.83203125" style="26" bestFit="1" customWidth="1"/>
    <col min="5" max="5" width="10.1640625" style="77" bestFit="1" customWidth="1"/>
    <col min="6" max="6" width="20.5" style="4" bestFit="1" customWidth="1"/>
    <col min="7" max="10" width="5.5" style="5" customWidth="1"/>
    <col min="11" max="11" width="10.5" style="5" bestFit="1" customWidth="1"/>
    <col min="12" max="12" width="10.1640625" style="69" customWidth="1"/>
    <col min="13" max="13" width="30.5" style="4" customWidth="1"/>
    <col min="14" max="16384" width="9.1640625" style="3"/>
  </cols>
  <sheetData>
    <row r="1" spans="1:13" s="2" customFormat="1" ht="29" customHeight="1">
      <c r="A1" s="121" t="s">
        <v>143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2" customFormat="1" ht="67.5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1" customFormat="1" ht="12.75" customHeight="1">
      <c r="A3" s="129" t="s">
        <v>161</v>
      </c>
      <c r="B3" s="139" t="s">
        <v>0</v>
      </c>
      <c r="C3" s="131" t="s">
        <v>162</v>
      </c>
      <c r="D3" s="133" t="s">
        <v>1</v>
      </c>
      <c r="E3" s="135" t="s">
        <v>34</v>
      </c>
      <c r="F3" s="137" t="s">
        <v>3</v>
      </c>
      <c r="G3" s="137" t="s">
        <v>5</v>
      </c>
      <c r="H3" s="137"/>
      <c r="I3" s="137"/>
      <c r="J3" s="137"/>
      <c r="K3" s="137" t="s">
        <v>28</v>
      </c>
      <c r="L3" s="135" t="s">
        <v>8</v>
      </c>
      <c r="M3" s="143" t="s">
        <v>163</v>
      </c>
    </row>
    <row r="4" spans="1:13" s="1" customFormat="1" ht="21" customHeight="1" thickBot="1">
      <c r="A4" s="130"/>
      <c r="B4" s="140"/>
      <c r="C4" s="132"/>
      <c r="D4" s="134"/>
      <c r="E4" s="136"/>
      <c r="F4" s="132"/>
      <c r="G4" s="17">
        <v>1</v>
      </c>
      <c r="H4" s="17">
        <v>2</v>
      </c>
      <c r="I4" s="17">
        <v>3</v>
      </c>
      <c r="J4" s="17" t="s">
        <v>10</v>
      </c>
      <c r="K4" s="132"/>
      <c r="L4" s="136"/>
      <c r="M4" s="144"/>
    </row>
    <row r="5" spans="1:13" ht="16">
      <c r="A5" s="141" t="s">
        <v>23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3">
      <c r="A6" s="7" t="s">
        <v>12</v>
      </c>
      <c r="B6" s="6" t="s">
        <v>35</v>
      </c>
      <c r="C6" s="6" t="s">
        <v>113</v>
      </c>
      <c r="D6" s="25">
        <v>88.5</v>
      </c>
      <c r="E6" s="71">
        <v>0.61770000000000003</v>
      </c>
      <c r="F6" s="6" t="s">
        <v>15</v>
      </c>
      <c r="G6" s="20">
        <v>255</v>
      </c>
      <c r="H6" s="22">
        <v>260</v>
      </c>
      <c r="I6" s="12"/>
      <c r="J6" s="9"/>
      <c r="K6" s="9">
        <v>255</v>
      </c>
      <c r="L6" s="70">
        <f>K6*E6</f>
        <v>157.51349999999999</v>
      </c>
      <c r="M6" s="6" t="s">
        <v>164</v>
      </c>
    </row>
    <row r="8" spans="1:13" ht="16">
      <c r="A8" s="141" t="s">
        <v>25</v>
      </c>
      <c r="B8" s="141"/>
      <c r="C8" s="141"/>
      <c r="D8" s="141"/>
      <c r="E8" s="141"/>
      <c r="F8" s="141"/>
      <c r="G8" s="141"/>
      <c r="H8" s="141"/>
      <c r="I8" s="141"/>
      <c r="J8" s="141"/>
    </row>
    <row r="9" spans="1:13">
      <c r="A9" s="7" t="s">
        <v>12</v>
      </c>
      <c r="B9" s="6" t="s">
        <v>40</v>
      </c>
      <c r="C9" s="6" t="s">
        <v>114</v>
      </c>
      <c r="D9" s="25">
        <v>102.5</v>
      </c>
      <c r="E9" s="71">
        <v>0.57569999999999999</v>
      </c>
      <c r="F9" s="6" t="s">
        <v>15</v>
      </c>
      <c r="G9" s="20">
        <v>270</v>
      </c>
      <c r="H9" s="22">
        <v>280</v>
      </c>
      <c r="I9" s="20">
        <v>280</v>
      </c>
      <c r="J9" s="9"/>
      <c r="K9" s="9">
        <v>280</v>
      </c>
      <c r="L9" s="70">
        <f>K9*E9</f>
        <v>161.196</v>
      </c>
      <c r="M9" s="6" t="s">
        <v>164</v>
      </c>
    </row>
  </sheetData>
  <mergeCells count="13">
    <mergeCell ref="A8:J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zoomScaleNormal="100"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3.83203125" style="4" customWidth="1"/>
    <col min="3" max="3" width="27.5" style="4" bestFit="1" customWidth="1"/>
    <col min="4" max="4" width="27.5" style="4" customWidth="1"/>
    <col min="5" max="5" width="20.83203125" style="26" bestFit="1" customWidth="1"/>
    <col min="6" max="6" width="10.1640625" style="77" bestFit="1" customWidth="1"/>
    <col min="7" max="7" width="34.33203125" style="4" customWidth="1"/>
    <col min="8" max="10" width="5.5" style="5" customWidth="1"/>
    <col min="11" max="11" width="4.5" style="5" customWidth="1"/>
    <col min="12" max="12" width="10.5" style="5" bestFit="1" customWidth="1"/>
    <col min="13" max="13" width="8.5" style="69" bestFit="1" customWidth="1"/>
    <col min="14" max="14" width="23.33203125" style="4" bestFit="1" customWidth="1"/>
    <col min="15" max="16384" width="9.1640625" style="3"/>
  </cols>
  <sheetData>
    <row r="1" spans="1:14" s="2" customFormat="1" ht="29" customHeight="1">
      <c r="A1" s="121" t="s">
        <v>144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4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1" customFormat="1" ht="12.75" customHeight="1">
      <c r="A3" s="129" t="s">
        <v>161</v>
      </c>
      <c r="B3" s="139" t="s">
        <v>0</v>
      </c>
      <c r="C3" s="131" t="s">
        <v>162</v>
      </c>
      <c r="D3" s="156" t="s">
        <v>163</v>
      </c>
      <c r="E3" s="133" t="s">
        <v>1</v>
      </c>
      <c r="F3" s="135" t="s">
        <v>2</v>
      </c>
      <c r="G3" s="137" t="s">
        <v>3</v>
      </c>
      <c r="H3" s="137" t="s">
        <v>6</v>
      </c>
      <c r="I3" s="137"/>
      <c r="J3" s="137"/>
      <c r="K3" s="137"/>
      <c r="L3" s="137" t="s">
        <v>28</v>
      </c>
      <c r="M3" s="135" t="s">
        <v>8</v>
      </c>
      <c r="N3" s="143" t="s">
        <v>9</v>
      </c>
    </row>
    <row r="4" spans="1:14" s="1" customFormat="1" ht="21" customHeight="1" thickBot="1">
      <c r="A4" s="130"/>
      <c r="B4" s="140"/>
      <c r="C4" s="132"/>
      <c r="D4" s="157"/>
      <c r="E4" s="134"/>
      <c r="F4" s="136"/>
      <c r="G4" s="132"/>
      <c r="H4" s="17">
        <v>1</v>
      </c>
      <c r="I4" s="17">
        <v>2</v>
      </c>
      <c r="J4" s="17">
        <v>3</v>
      </c>
      <c r="K4" s="17" t="s">
        <v>10</v>
      </c>
      <c r="L4" s="132"/>
      <c r="M4" s="136"/>
      <c r="N4" s="144"/>
    </row>
    <row r="5" spans="1:14" ht="16">
      <c r="A5" s="147" t="s">
        <v>17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4">
      <c r="A6" s="7" t="s">
        <v>12</v>
      </c>
      <c r="B6" s="6" t="s">
        <v>31</v>
      </c>
      <c r="C6" s="6" t="s">
        <v>108</v>
      </c>
      <c r="D6" s="6" t="s">
        <v>164</v>
      </c>
      <c r="E6" s="25">
        <v>65.2</v>
      </c>
      <c r="F6" s="71">
        <v>1.0467</v>
      </c>
      <c r="G6" s="6" t="s">
        <v>158</v>
      </c>
      <c r="H6" s="20">
        <v>127.5</v>
      </c>
      <c r="I6" s="18">
        <v>137.5</v>
      </c>
      <c r="J6" s="18">
        <v>137.5</v>
      </c>
      <c r="K6" s="9"/>
      <c r="L6" s="9">
        <v>127.5</v>
      </c>
      <c r="M6" s="70">
        <f>L6*F6</f>
        <v>133.45425</v>
      </c>
      <c r="N6" s="6" t="s">
        <v>32</v>
      </c>
    </row>
    <row r="7" spans="1:14" ht="16">
      <c r="A7" s="15"/>
      <c r="B7" s="15"/>
      <c r="C7" s="15"/>
      <c r="D7" s="114"/>
      <c r="E7" s="63"/>
      <c r="F7" s="76"/>
      <c r="G7" s="15"/>
      <c r="H7" s="15"/>
      <c r="I7" s="15"/>
      <c r="J7" s="15"/>
      <c r="K7" s="15"/>
    </row>
    <row r="8" spans="1:14" ht="16">
      <c r="A8" s="146" t="s">
        <v>41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4">
      <c r="A9" s="7" t="s">
        <v>12</v>
      </c>
      <c r="B9" s="6" t="s">
        <v>42</v>
      </c>
      <c r="C9" s="6" t="s">
        <v>116</v>
      </c>
      <c r="D9" s="6" t="s">
        <v>164</v>
      </c>
      <c r="E9" s="66">
        <v>73.599999999999994</v>
      </c>
      <c r="F9" s="78">
        <v>0.72209999999999996</v>
      </c>
      <c r="G9" s="6" t="s">
        <v>15</v>
      </c>
      <c r="H9" s="20">
        <v>190</v>
      </c>
      <c r="I9" s="20">
        <v>200</v>
      </c>
      <c r="J9" s="20">
        <v>205</v>
      </c>
      <c r="K9" s="12"/>
      <c r="L9" s="12">
        <v>205</v>
      </c>
      <c r="M9" s="79">
        <f>L9*F9</f>
        <v>148.03049999999999</v>
      </c>
      <c r="N9" s="13"/>
    </row>
    <row r="11" spans="1:14" ht="16">
      <c r="A11" s="146" t="s">
        <v>19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8"/>
    </row>
    <row r="12" spans="1:14">
      <c r="A12" s="68" t="s">
        <v>12</v>
      </c>
      <c r="B12" s="14" t="s">
        <v>86</v>
      </c>
      <c r="C12" s="6" t="s">
        <v>87</v>
      </c>
      <c r="D12" s="98" t="s">
        <v>164</v>
      </c>
      <c r="E12" s="67">
        <v>78.5</v>
      </c>
      <c r="F12" s="71">
        <v>0.69099999999999995</v>
      </c>
      <c r="G12" s="6" t="s">
        <v>155</v>
      </c>
      <c r="H12" s="20">
        <v>160</v>
      </c>
      <c r="I12" s="20">
        <v>170</v>
      </c>
      <c r="J12" s="20">
        <v>182.5</v>
      </c>
      <c r="K12" s="9"/>
      <c r="L12" s="9">
        <v>182.5</v>
      </c>
      <c r="M12" s="70">
        <f>L12*F12</f>
        <v>126.10749999999999</v>
      </c>
      <c r="N12" s="6"/>
    </row>
    <row r="14" spans="1:14" ht="16">
      <c r="A14" s="146" t="s">
        <v>25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8"/>
    </row>
    <row r="15" spans="1:14">
      <c r="A15" s="27" t="s">
        <v>12</v>
      </c>
      <c r="B15" s="40" t="s">
        <v>21</v>
      </c>
      <c r="C15" s="42" t="s">
        <v>117</v>
      </c>
      <c r="D15" s="32" t="s">
        <v>164</v>
      </c>
      <c r="E15" s="102">
        <v>106.3</v>
      </c>
      <c r="F15" s="74">
        <v>0.59499999999999997</v>
      </c>
      <c r="G15" s="42" t="s">
        <v>15</v>
      </c>
      <c r="H15" s="52">
        <v>260</v>
      </c>
      <c r="I15" s="55">
        <v>275</v>
      </c>
      <c r="J15" s="106">
        <v>285</v>
      </c>
      <c r="K15" s="60"/>
      <c r="L15" s="60">
        <v>275</v>
      </c>
      <c r="M15" s="103">
        <f>L15*F15</f>
        <v>163.625</v>
      </c>
      <c r="N15" s="42"/>
    </row>
    <row r="16" spans="1:14">
      <c r="A16" s="104" t="s">
        <v>43</v>
      </c>
      <c r="B16" s="34" t="s">
        <v>118</v>
      </c>
      <c r="C16" s="43" t="s">
        <v>119</v>
      </c>
      <c r="D16" s="43" t="s">
        <v>164</v>
      </c>
      <c r="E16" s="62">
        <v>106.9</v>
      </c>
      <c r="F16" s="75">
        <v>0.59389999999999998</v>
      </c>
      <c r="G16" s="43" t="s">
        <v>37</v>
      </c>
      <c r="H16" s="36">
        <v>240</v>
      </c>
      <c r="I16" s="56">
        <v>247.5</v>
      </c>
      <c r="J16" s="36">
        <v>252.5</v>
      </c>
      <c r="K16" s="50"/>
      <c r="L16" s="50">
        <v>252.5</v>
      </c>
      <c r="M16" s="105">
        <v>0</v>
      </c>
      <c r="N16" s="43"/>
    </row>
    <row r="18" spans="1:14" ht="16">
      <c r="A18" s="146" t="s">
        <v>38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8"/>
    </row>
    <row r="19" spans="1:14">
      <c r="A19" s="68" t="s">
        <v>12</v>
      </c>
      <c r="B19" s="14" t="s">
        <v>120</v>
      </c>
      <c r="C19" s="6" t="s">
        <v>121</v>
      </c>
      <c r="D19" s="98" t="s">
        <v>164</v>
      </c>
      <c r="E19" s="67">
        <v>130</v>
      </c>
      <c r="F19" s="71">
        <v>0.56559999999999999</v>
      </c>
      <c r="G19" s="6" t="s">
        <v>159</v>
      </c>
      <c r="H19" s="20">
        <v>325</v>
      </c>
      <c r="I19" s="20">
        <v>345</v>
      </c>
      <c r="J19" s="18">
        <v>355</v>
      </c>
      <c r="K19" s="9"/>
      <c r="L19" s="9">
        <v>355</v>
      </c>
      <c r="M19" s="70">
        <f>L19*F19</f>
        <v>200.78800000000001</v>
      </c>
      <c r="N19" s="6"/>
    </row>
  </sheetData>
  <mergeCells count="17"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14:K14"/>
    <mergeCell ref="A18:K18"/>
    <mergeCell ref="A5:K5"/>
    <mergeCell ref="B3:B4"/>
    <mergeCell ref="A11:K11"/>
    <mergeCell ref="A8:K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"/>
  <sheetViews>
    <sheetView tabSelected="1" workbookViewId="0">
      <selection sqref="A1:Q2"/>
    </sheetView>
  </sheetViews>
  <sheetFormatPr baseColWidth="10" defaultColWidth="9.1640625" defaultRowHeight="13"/>
  <cols>
    <col min="1" max="1" width="9.33203125" style="4" customWidth="1"/>
    <col min="2" max="2" width="23.83203125" style="4" customWidth="1"/>
    <col min="3" max="3" width="27.83203125" style="4" customWidth="1"/>
    <col min="4" max="4" width="20.83203125" style="4" bestFit="1" customWidth="1"/>
    <col min="5" max="5" width="10.1640625" style="4" bestFit="1" customWidth="1"/>
    <col min="6" max="6" width="34.33203125" style="4" customWidth="1"/>
    <col min="7" max="9" width="5.5" style="5" customWidth="1"/>
    <col min="10" max="10" width="4.5" style="5" customWidth="1"/>
    <col min="11" max="13" width="5.5" style="8" customWidth="1"/>
    <col min="14" max="14" width="4.5" style="5" customWidth="1"/>
    <col min="15" max="15" width="7.83203125" style="8" customWidth="1"/>
    <col min="16" max="16" width="9.5" style="5" customWidth="1"/>
    <col min="17" max="17" width="23.1640625" style="5" customWidth="1"/>
    <col min="18" max="16384" width="9.1640625" style="3"/>
  </cols>
  <sheetData>
    <row r="1" spans="1:17" s="2" customFormat="1" ht="29" customHeight="1">
      <c r="A1" s="121" t="s">
        <v>147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</row>
    <row r="2" spans="1:17" s="2" customFormat="1" ht="62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</row>
    <row r="3" spans="1:17" ht="12" customHeight="1">
      <c r="A3" s="151" t="s">
        <v>161</v>
      </c>
      <c r="B3" s="139" t="s">
        <v>0</v>
      </c>
      <c r="C3" s="152" t="s">
        <v>162</v>
      </c>
      <c r="D3" s="152" t="s">
        <v>1</v>
      </c>
      <c r="E3" s="149" t="s">
        <v>34</v>
      </c>
      <c r="F3" s="149" t="s">
        <v>3</v>
      </c>
      <c r="G3" s="149" t="s">
        <v>168</v>
      </c>
      <c r="H3" s="149"/>
      <c r="I3" s="149"/>
      <c r="J3" s="149"/>
      <c r="K3" s="149" t="s">
        <v>169</v>
      </c>
      <c r="L3" s="149"/>
      <c r="M3" s="149"/>
      <c r="N3" s="149"/>
      <c r="O3" s="148" t="s">
        <v>7</v>
      </c>
      <c r="P3" s="149" t="s">
        <v>8</v>
      </c>
      <c r="Q3" s="150" t="s">
        <v>163</v>
      </c>
    </row>
    <row r="4" spans="1:17" ht="21" customHeight="1" thickBot="1">
      <c r="A4" s="130"/>
      <c r="B4" s="140"/>
      <c r="C4" s="132"/>
      <c r="D4" s="132"/>
      <c r="E4" s="132"/>
      <c r="F4" s="132"/>
      <c r="G4" s="82">
        <v>1</v>
      </c>
      <c r="H4" s="82">
        <v>2</v>
      </c>
      <c r="I4" s="82">
        <v>3</v>
      </c>
      <c r="J4" s="82" t="s">
        <v>10</v>
      </c>
      <c r="K4" s="24">
        <v>1</v>
      </c>
      <c r="L4" s="24">
        <v>2</v>
      </c>
      <c r="M4" s="24">
        <v>3</v>
      </c>
      <c r="N4" s="82" t="s">
        <v>10</v>
      </c>
      <c r="O4" s="142"/>
      <c r="P4" s="132"/>
      <c r="Q4" s="144"/>
    </row>
    <row r="5" spans="1:17" ht="16">
      <c r="A5" s="147" t="s">
        <v>33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Q5" s="4"/>
    </row>
    <row r="6" spans="1:17">
      <c r="A6" s="7" t="s">
        <v>12</v>
      </c>
      <c r="B6" s="14" t="s">
        <v>79</v>
      </c>
      <c r="C6" s="14" t="s">
        <v>80</v>
      </c>
      <c r="D6" s="25">
        <v>73</v>
      </c>
      <c r="E6" s="97">
        <v>0.70269999999999999</v>
      </c>
      <c r="F6" s="98" t="s">
        <v>153</v>
      </c>
      <c r="G6" s="119">
        <v>65</v>
      </c>
      <c r="H6" s="119">
        <v>70</v>
      </c>
      <c r="I6" s="118" t="s">
        <v>135</v>
      </c>
      <c r="J6" s="7"/>
      <c r="K6" s="120">
        <v>60</v>
      </c>
      <c r="L6" s="120">
        <v>65</v>
      </c>
      <c r="M6" s="120">
        <v>67.5</v>
      </c>
      <c r="N6" s="7"/>
      <c r="O6" s="9">
        <v>140</v>
      </c>
      <c r="P6" s="7"/>
      <c r="Q6" s="6" t="s">
        <v>164</v>
      </c>
    </row>
    <row r="7" spans="1:17">
      <c r="B7" s="4" t="s">
        <v>13</v>
      </c>
      <c r="Q7" s="4"/>
    </row>
    <row r="8" spans="1:17" ht="16">
      <c r="A8" s="146" t="s">
        <v>19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Q8" s="4"/>
    </row>
    <row r="9" spans="1:17">
      <c r="A9" s="7" t="s">
        <v>12</v>
      </c>
      <c r="B9" s="6" t="s">
        <v>122</v>
      </c>
      <c r="C9" s="6" t="s">
        <v>123</v>
      </c>
      <c r="D9" s="25">
        <v>81.3</v>
      </c>
      <c r="E9" s="71">
        <v>0.65080000000000005</v>
      </c>
      <c r="F9" s="6" t="s">
        <v>15</v>
      </c>
      <c r="G9" s="120">
        <v>75</v>
      </c>
      <c r="H9" s="120">
        <v>80</v>
      </c>
      <c r="I9" s="113" t="s">
        <v>137</v>
      </c>
      <c r="J9" s="7"/>
      <c r="K9" s="120">
        <v>55</v>
      </c>
      <c r="L9" s="120">
        <v>65</v>
      </c>
      <c r="M9" s="120">
        <v>70</v>
      </c>
      <c r="N9" s="7"/>
      <c r="O9" s="9">
        <v>150</v>
      </c>
      <c r="P9" s="7"/>
      <c r="Q9" s="6" t="s">
        <v>164</v>
      </c>
    </row>
    <row r="10" spans="1:17">
      <c r="B10" s="4" t="s">
        <v>13</v>
      </c>
      <c r="Q10" s="4"/>
    </row>
    <row r="11" spans="1:17" ht="16">
      <c r="A11" s="146" t="s">
        <v>20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Q11" s="4"/>
    </row>
    <row r="12" spans="1:17">
      <c r="A12" s="7" t="s">
        <v>12</v>
      </c>
      <c r="B12" s="14" t="s">
        <v>98</v>
      </c>
      <c r="C12" s="14" t="s">
        <v>99</v>
      </c>
      <c r="D12" s="25">
        <v>93.1</v>
      </c>
      <c r="E12" s="97">
        <v>0.60099999999999998</v>
      </c>
      <c r="F12" s="98" t="s">
        <v>37</v>
      </c>
      <c r="G12" s="120">
        <v>65</v>
      </c>
      <c r="H12" s="120">
        <v>72.5</v>
      </c>
      <c r="I12" s="113" t="s">
        <v>136</v>
      </c>
      <c r="J12" s="7"/>
      <c r="K12" s="120">
        <v>50</v>
      </c>
      <c r="L12" s="120">
        <v>57.5</v>
      </c>
      <c r="M12" s="120">
        <v>60</v>
      </c>
      <c r="N12" s="7"/>
      <c r="O12" s="9">
        <v>132.5</v>
      </c>
      <c r="P12" s="7"/>
      <c r="Q12" s="6" t="s">
        <v>164</v>
      </c>
    </row>
  </sheetData>
  <mergeCells count="15">
    <mergeCell ref="A8:N8"/>
    <mergeCell ref="A11:N11"/>
    <mergeCell ref="K3:N3"/>
    <mergeCell ref="A3:A4"/>
    <mergeCell ref="B3:B4"/>
    <mergeCell ref="C3:C4"/>
    <mergeCell ref="D3:D4"/>
    <mergeCell ref="E3:E4"/>
    <mergeCell ref="F3:F4"/>
    <mergeCell ref="G3:J3"/>
    <mergeCell ref="A1:Q2"/>
    <mergeCell ref="O3:O4"/>
    <mergeCell ref="P3:P4"/>
    <mergeCell ref="Q3:Q4"/>
    <mergeCell ref="A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zoomScaleNormal="100" workbookViewId="0">
      <selection sqref="A1:M2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3" width="28.6640625" style="4" bestFit="1" customWidth="1"/>
    <col min="4" max="4" width="20.83203125" style="4" bestFit="1" customWidth="1"/>
    <col min="5" max="5" width="10.1640625" style="4" bestFit="1" customWidth="1"/>
    <col min="6" max="6" width="28.83203125" style="4" customWidth="1"/>
    <col min="7" max="10" width="5.5" style="5" customWidth="1"/>
    <col min="11" max="11" width="14" style="10" customWidth="1"/>
    <col min="12" max="12" width="12.5" style="69" bestFit="1" customWidth="1"/>
    <col min="13" max="13" width="27.33203125" style="4" customWidth="1"/>
    <col min="14" max="16384" width="9.1640625" style="3"/>
  </cols>
  <sheetData>
    <row r="1" spans="1:13" s="2" customFormat="1" ht="29" customHeight="1">
      <c r="A1" s="121" t="s">
        <v>145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2" customFormat="1" ht="69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1" customFormat="1" ht="12.75" customHeight="1">
      <c r="A3" s="129" t="s">
        <v>161</v>
      </c>
      <c r="B3" s="139" t="s">
        <v>0</v>
      </c>
      <c r="C3" s="131" t="s">
        <v>162</v>
      </c>
      <c r="D3" s="131" t="s">
        <v>1</v>
      </c>
      <c r="E3" s="137" t="s">
        <v>34</v>
      </c>
      <c r="F3" s="137" t="s">
        <v>3</v>
      </c>
      <c r="G3" s="137" t="s">
        <v>168</v>
      </c>
      <c r="H3" s="137"/>
      <c r="I3" s="137"/>
      <c r="J3" s="137"/>
      <c r="K3" s="153" t="s">
        <v>28</v>
      </c>
      <c r="L3" s="135" t="s">
        <v>8</v>
      </c>
      <c r="M3" s="143" t="s">
        <v>163</v>
      </c>
    </row>
    <row r="4" spans="1:13" s="1" customFormat="1" ht="21" customHeight="1" thickBot="1">
      <c r="A4" s="130"/>
      <c r="B4" s="140"/>
      <c r="C4" s="132"/>
      <c r="D4" s="132"/>
      <c r="E4" s="132"/>
      <c r="F4" s="132"/>
      <c r="G4" s="17">
        <v>1</v>
      </c>
      <c r="H4" s="17">
        <v>2</v>
      </c>
      <c r="I4" s="17">
        <v>3</v>
      </c>
      <c r="J4" s="17" t="s">
        <v>10</v>
      </c>
      <c r="K4" s="134"/>
      <c r="L4" s="136"/>
      <c r="M4" s="144"/>
    </row>
    <row r="5" spans="1:13" s="4" customFormat="1" ht="16">
      <c r="A5" s="145" t="s">
        <v>160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3">
      <c r="A6" s="107" t="s">
        <v>12</v>
      </c>
      <c r="B6" s="42" t="s">
        <v>86</v>
      </c>
      <c r="C6" s="42" t="s">
        <v>87</v>
      </c>
      <c r="D6" s="61">
        <v>78.5</v>
      </c>
      <c r="E6" s="74">
        <v>0.66639999999999999</v>
      </c>
      <c r="F6" s="42" t="s">
        <v>155</v>
      </c>
      <c r="G6" s="55">
        <v>75</v>
      </c>
      <c r="H6" s="55">
        <v>80</v>
      </c>
      <c r="I6" s="55">
        <v>85</v>
      </c>
      <c r="J6" s="60"/>
      <c r="K6" s="60">
        <v>85</v>
      </c>
      <c r="L6" s="103">
        <f>K6*E6</f>
        <v>56.643999999999998</v>
      </c>
      <c r="M6" s="42" t="s">
        <v>164</v>
      </c>
    </row>
    <row r="7" spans="1:13">
      <c r="A7" s="108" t="s">
        <v>43</v>
      </c>
      <c r="B7" s="43" t="s">
        <v>122</v>
      </c>
      <c r="C7" s="43" t="s">
        <v>123</v>
      </c>
      <c r="D7" s="62">
        <v>81.3</v>
      </c>
      <c r="E7" s="75">
        <v>0.65080000000000005</v>
      </c>
      <c r="F7" s="43" t="s">
        <v>15</v>
      </c>
      <c r="G7" s="56">
        <v>75</v>
      </c>
      <c r="H7" s="56">
        <v>80</v>
      </c>
      <c r="I7" s="54">
        <v>87.5</v>
      </c>
      <c r="J7" s="59"/>
      <c r="K7" s="59">
        <v>80</v>
      </c>
      <c r="L7" s="96">
        <f>K7*E7</f>
        <v>52.064000000000007</v>
      </c>
      <c r="M7" s="43" t="s">
        <v>164</v>
      </c>
    </row>
  </sheetData>
  <mergeCells count="12">
    <mergeCell ref="A5:L5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3" width="28.6640625" style="4" bestFit="1" customWidth="1"/>
    <col min="4" max="4" width="20.83203125" style="26" bestFit="1" customWidth="1"/>
    <col min="5" max="5" width="10.1640625" style="77" bestFit="1" customWidth="1"/>
    <col min="6" max="6" width="29.1640625" style="4" bestFit="1" customWidth="1"/>
    <col min="7" max="10" width="5.6640625" style="8" customWidth="1"/>
    <col min="11" max="11" width="10.6640625" style="8" customWidth="1"/>
    <col min="12" max="12" width="11.5" style="69" customWidth="1"/>
    <col min="13" max="13" width="26.33203125" style="4" customWidth="1"/>
    <col min="14" max="16384" width="9.1640625" style="3"/>
  </cols>
  <sheetData>
    <row r="1" spans="1:13" s="2" customFormat="1" ht="29" customHeight="1">
      <c r="A1" s="121" t="s">
        <v>146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2" customFormat="1" ht="69" customHeight="1" thickBot="1">
      <c r="A2" s="125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1" customFormat="1" ht="12.75" customHeight="1">
      <c r="A3" s="129" t="s">
        <v>161</v>
      </c>
      <c r="B3" s="139" t="s">
        <v>0</v>
      </c>
      <c r="C3" s="131" t="s">
        <v>162</v>
      </c>
      <c r="D3" s="133" t="s">
        <v>1</v>
      </c>
      <c r="E3" s="135" t="s">
        <v>34</v>
      </c>
      <c r="F3" s="137" t="s">
        <v>3</v>
      </c>
      <c r="G3" s="138" t="s">
        <v>168</v>
      </c>
      <c r="H3" s="138"/>
      <c r="I3" s="138"/>
      <c r="J3" s="138"/>
      <c r="K3" s="138" t="s">
        <v>28</v>
      </c>
      <c r="L3" s="135" t="s">
        <v>8</v>
      </c>
      <c r="M3" s="143" t="s">
        <v>163</v>
      </c>
    </row>
    <row r="4" spans="1:13" s="1" customFormat="1" ht="21" customHeight="1" thickBot="1">
      <c r="A4" s="130"/>
      <c r="B4" s="140"/>
      <c r="C4" s="132"/>
      <c r="D4" s="134"/>
      <c r="E4" s="136"/>
      <c r="F4" s="132"/>
      <c r="G4" s="24">
        <v>1</v>
      </c>
      <c r="H4" s="24">
        <v>2</v>
      </c>
      <c r="I4" s="24">
        <v>3</v>
      </c>
      <c r="J4" s="16" t="s">
        <v>10</v>
      </c>
      <c r="K4" s="142"/>
      <c r="L4" s="136"/>
      <c r="M4" s="144"/>
    </row>
    <row r="5" spans="1:13" ht="16">
      <c r="A5" s="147" t="s">
        <v>33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3">
      <c r="A6" s="27" t="s">
        <v>12</v>
      </c>
      <c r="B6" s="40" t="s">
        <v>79</v>
      </c>
      <c r="C6" s="40" t="s">
        <v>80</v>
      </c>
      <c r="D6" s="61">
        <v>73</v>
      </c>
      <c r="E6" s="80">
        <v>0.70269999999999999</v>
      </c>
      <c r="F6" s="32" t="s">
        <v>153</v>
      </c>
      <c r="G6" s="55">
        <v>60</v>
      </c>
      <c r="H6" s="30">
        <v>65</v>
      </c>
      <c r="I6" s="55">
        <v>67.5</v>
      </c>
      <c r="J6" s="60"/>
      <c r="K6" s="45">
        <v>67.5</v>
      </c>
      <c r="L6" s="72">
        <f>K6*E6</f>
        <v>47.432249999999996</v>
      </c>
      <c r="M6" s="32" t="s">
        <v>164</v>
      </c>
    </row>
    <row r="7" spans="1:13">
      <c r="A7" s="33" t="s">
        <v>43</v>
      </c>
      <c r="B7" s="41" t="s">
        <v>44</v>
      </c>
      <c r="C7" s="43" t="s">
        <v>124</v>
      </c>
      <c r="D7" s="35">
        <v>74</v>
      </c>
      <c r="E7" s="75">
        <v>0.69550000000000001</v>
      </c>
      <c r="F7" s="34" t="s">
        <v>15</v>
      </c>
      <c r="G7" s="46">
        <v>52.5</v>
      </c>
      <c r="H7" s="46">
        <v>57.5</v>
      </c>
      <c r="I7" s="54">
        <v>62.5</v>
      </c>
      <c r="J7" s="59"/>
      <c r="K7" s="47">
        <v>57.5</v>
      </c>
      <c r="L7" s="73">
        <f>K7*E7</f>
        <v>39.991250000000001</v>
      </c>
      <c r="M7" s="39" t="s">
        <v>164</v>
      </c>
    </row>
    <row r="8" spans="1:13" ht="16">
      <c r="A8" s="15"/>
      <c r="B8" s="15"/>
      <c r="C8" s="15"/>
      <c r="D8" s="63"/>
      <c r="E8" s="76"/>
      <c r="F8" s="15"/>
      <c r="G8" s="64"/>
      <c r="H8" s="64"/>
      <c r="I8" s="64"/>
      <c r="J8" s="64"/>
    </row>
    <row r="9" spans="1:13" ht="16">
      <c r="A9" s="141" t="s">
        <v>19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3">
      <c r="A10" s="107" t="s">
        <v>12</v>
      </c>
      <c r="B10" s="42" t="s">
        <v>125</v>
      </c>
      <c r="C10" s="42" t="s">
        <v>126</v>
      </c>
      <c r="D10" s="61">
        <v>80.400000000000006</v>
      </c>
      <c r="E10" s="74">
        <v>0.65569999999999995</v>
      </c>
      <c r="F10" s="42" t="s">
        <v>15</v>
      </c>
      <c r="G10" s="52">
        <v>52.5</v>
      </c>
      <c r="H10" s="55">
        <v>55</v>
      </c>
      <c r="I10" s="55">
        <v>57.5</v>
      </c>
      <c r="J10" s="60"/>
      <c r="K10" s="60">
        <v>57.5</v>
      </c>
      <c r="L10" s="103">
        <f>K10*E10</f>
        <v>37.702749999999995</v>
      </c>
      <c r="M10" s="42" t="s">
        <v>166</v>
      </c>
    </row>
    <row r="11" spans="1:13">
      <c r="A11" s="109" t="s">
        <v>12</v>
      </c>
      <c r="B11" s="101" t="s">
        <v>122</v>
      </c>
      <c r="C11" s="101" t="s">
        <v>123</v>
      </c>
      <c r="D11" s="89">
        <v>81.3</v>
      </c>
      <c r="E11" s="112">
        <v>0.65080000000000005</v>
      </c>
      <c r="F11" s="101" t="s">
        <v>15</v>
      </c>
      <c r="G11" s="111">
        <v>55</v>
      </c>
      <c r="H11" s="110">
        <v>65</v>
      </c>
      <c r="I11" s="111">
        <v>70</v>
      </c>
      <c r="J11" s="92"/>
      <c r="K11" s="93">
        <v>70</v>
      </c>
      <c r="L11" s="94">
        <f>K11*E11</f>
        <v>45.556000000000004</v>
      </c>
      <c r="M11" s="91" t="s">
        <v>164</v>
      </c>
    </row>
    <row r="12" spans="1:13">
      <c r="A12" s="33" t="s">
        <v>43</v>
      </c>
      <c r="B12" s="41" t="s">
        <v>127</v>
      </c>
      <c r="C12" s="43" t="s">
        <v>128</v>
      </c>
      <c r="D12" s="35">
        <v>81.7</v>
      </c>
      <c r="E12" s="75">
        <v>0.64870000000000005</v>
      </c>
      <c r="F12" s="39" t="s">
        <v>15</v>
      </c>
      <c r="G12" s="46">
        <v>60</v>
      </c>
      <c r="H12" s="54">
        <v>65</v>
      </c>
      <c r="I12" s="46">
        <v>65</v>
      </c>
      <c r="J12" s="59"/>
      <c r="K12" s="47">
        <v>65</v>
      </c>
      <c r="L12" s="73">
        <f>K12*E12</f>
        <v>42.165500000000002</v>
      </c>
      <c r="M12" s="39" t="s">
        <v>164</v>
      </c>
    </row>
    <row r="13" spans="1:13">
      <c r="B13" s="4" t="s">
        <v>13</v>
      </c>
    </row>
    <row r="14" spans="1:13" ht="16">
      <c r="A14" s="141" t="s">
        <v>23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3">
      <c r="A15" s="27" t="s">
        <v>12</v>
      </c>
      <c r="B15" s="40" t="s">
        <v>129</v>
      </c>
      <c r="C15" s="40" t="s">
        <v>130</v>
      </c>
      <c r="D15" s="61">
        <v>87.3</v>
      </c>
      <c r="E15" s="80">
        <v>0.62260000000000004</v>
      </c>
      <c r="F15" s="32" t="s">
        <v>152</v>
      </c>
      <c r="G15" s="55">
        <v>65</v>
      </c>
      <c r="H15" s="30">
        <v>67.5</v>
      </c>
      <c r="I15" s="55">
        <v>70</v>
      </c>
      <c r="J15" s="60"/>
      <c r="K15" s="45">
        <v>70</v>
      </c>
      <c r="L15" s="72">
        <f>K15*E15</f>
        <v>43.582000000000001</v>
      </c>
      <c r="M15" s="32" t="s">
        <v>166</v>
      </c>
    </row>
    <row r="16" spans="1:13">
      <c r="A16" s="33" t="s">
        <v>12</v>
      </c>
      <c r="B16" s="41" t="s">
        <v>131</v>
      </c>
      <c r="C16" s="43" t="s">
        <v>132</v>
      </c>
      <c r="D16" s="35">
        <v>89.7</v>
      </c>
      <c r="E16" s="75">
        <v>0.61299999999999999</v>
      </c>
      <c r="F16" s="34" t="s">
        <v>15</v>
      </c>
      <c r="G16" s="46">
        <v>50</v>
      </c>
      <c r="H16" s="46">
        <v>55</v>
      </c>
      <c r="I16" s="54">
        <v>60</v>
      </c>
      <c r="J16" s="59"/>
      <c r="K16" s="47">
        <v>55</v>
      </c>
      <c r="L16" s="73">
        <f>K16*E16</f>
        <v>33.714999999999996</v>
      </c>
      <c r="M16" s="39" t="s">
        <v>164</v>
      </c>
    </row>
    <row r="17" spans="1:13">
      <c r="B17" s="4" t="s">
        <v>13</v>
      </c>
    </row>
    <row r="18" spans="1:13" ht="16">
      <c r="A18" s="141" t="s">
        <v>22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3">
      <c r="A19" s="7" t="s">
        <v>12</v>
      </c>
      <c r="B19" s="6" t="s">
        <v>133</v>
      </c>
      <c r="C19" s="6" t="s">
        <v>134</v>
      </c>
      <c r="D19" s="25">
        <v>116.4</v>
      </c>
      <c r="E19" s="71">
        <v>0.55469999999999997</v>
      </c>
      <c r="F19" s="6" t="s">
        <v>15</v>
      </c>
      <c r="G19" s="20">
        <v>45</v>
      </c>
      <c r="H19" s="20">
        <v>52.5</v>
      </c>
      <c r="I19" s="20">
        <v>57.5</v>
      </c>
      <c r="J19" s="9"/>
      <c r="K19" s="9">
        <v>57.5</v>
      </c>
      <c r="L19" s="70">
        <f>K19*E19</f>
        <v>31.895249999999997</v>
      </c>
      <c r="M19" s="6" t="s">
        <v>164</v>
      </c>
    </row>
    <row r="20" spans="1:13">
      <c r="B20" s="4" t="s">
        <v>13</v>
      </c>
    </row>
    <row r="21" spans="1:13">
      <c r="B21" s="4" t="s">
        <v>13</v>
      </c>
    </row>
  </sheetData>
  <mergeCells count="15">
    <mergeCell ref="A5:L5"/>
    <mergeCell ref="A9:L9"/>
    <mergeCell ref="A14:L14"/>
    <mergeCell ref="A18:L18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</vt:lpstr>
      <vt:lpstr>WRPF ПЛ в бинтах</vt:lpstr>
      <vt:lpstr>WEPF ПЛ многослой</vt:lpstr>
      <vt:lpstr>WRPF Жим лежа без экип</vt:lpstr>
      <vt:lpstr>WEPF Жим однослой </vt:lpstr>
      <vt:lpstr>WEPF Жим многослой</vt:lpstr>
      <vt:lpstr>WRPF Тяга без экипировки</vt:lpstr>
      <vt:lpstr>СПР Пауэрспорт</vt:lpstr>
      <vt:lpstr>СПР Жим стоя</vt:lpstr>
      <vt:lpstr>СПР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2022-06-08T14:19:47Z</dcterms:modified>
  <cp:category/>
  <cp:contentStatus/>
</cp:coreProperties>
</file>