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autoCompressPictures="0"/>
  <bookViews>
    <workbookView xWindow="0" yWindow="0" windowWidth="19440" windowHeight="9225"/>
  </bookViews>
  <sheets>
    <sheet name="Протокол" sheetId="1" r:id="rId1"/>
  </sheets>
  <calcPr calcId="14562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6" i="1" l="1"/>
  <c r="V7" i="1"/>
  <c r="O8" i="1"/>
  <c r="U8" i="1"/>
  <c r="V8" i="1"/>
  <c r="O5" i="1"/>
  <c r="U5" i="1"/>
  <c r="V5" i="1"/>
</calcChain>
</file>

<file path=xl/sharedStrings.xml><?xml version="1.0" encoding="utf-8"?>
<sst xmlns="http://schemas.openxmlformats.org/spreadsheetml/2006/main" count="87" uniqueCount="43">
  <si>
    <t>ФИО</t>
  </si>
  <si>
    <t>Wilks</t>
  </si>
  <si>
    <t>Город</t>
  </si>
  <si>
    <t>Присед</t>
  </si>
  <si>
    <t>Жим</t>
  </si>
  <si>
    <t>Тяга</t>
  </si>
  <si>
    <t>Сумма</t>
  </si>
  <si>
    <t xml:space="preserve">Свинцов Максим </t>
  </si>
  <si>
    <t>П+Ж</t>
  </si>
  <si>
    <t>4</t>
  </si>
  <si>
    <t>Возр. груп.</t>
  </si>
  <si>
    <t>Открытая</t>
  </si>
  <si>
    <t>Соб.вес</t>
  </si>
  <si>
    <t>Москва</t>
  </si>
  <si>
    <t>Пермь</t>
  </si>
  <si>
    <t>W.F.</t>
  </si>
  <si>
    <t>Абсолютный зачёт Wilks</t>
  </si>
  <si>
    <t xml:space="preserve">ФИО </t>
  </si>
  <si>
    <t xml:space="preserve">Сумма </t>
  </si>
  <si>
    <t xml:space="preserve">Wilks </t>
  </si>
  <si>
    <t xml:space="preserve"> </t>
  </si>
  <si>
    <t xml:space="preserve">Возр. Груп. </t>
  </si>
  <si>
    <t xml:space="preserve">Соб.вес </t>
  </si>
  <si>
    <t xml:space="preserve">Открытая </t>
  </si>
  <si>
    <t>Маланичев Андрей</t>
  </si>
  <si>
    <t>Одегов Сергей</t>
  </si>
  <si>
    <t>Кобанов Артем</t>
  </si>
  <si>
    <t>158,0</t>
  </si>
  <si>
    <t>604,120</t>
  </si>
  <si>
    <t>107,3</t>
  </si>
  <si>
    <t>527,948</t>
  </si>
  <si>
    <t>Свинцов Максим</t>
  </si>
  <si>
    <t>500,220</t>
  </si>
  <si>
    <t>99,3</t>
  </si>
  <si>
    <t>503,498</t>
  </si>
  <si>
    <t>145,3</t>
  </si>
  <si>
    <t>Абсолютный зачёт Приседания</t>
  </si>
  <si>
    <t>Результат</t>
  </si>
  <si>
    <t>Профессиональный турнир Monsters Meet WRPF, Москва 26 июня 2016</t>
  </si>
  <si>
    <t>1100,0</t>
  </si>
  <si>
    <t>890,0</t>
  </si>
  <si>
    <t>825,0</t>
  </si>
  <si>
    <t>900,0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</si>
</sst>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4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 Cyr"/>
      <charset val="204"/>
    </font>
    <font>
      <u/>
      <sz val="11"/>
      <color theme="10"/>
      <name val="Calibri"/>
      <family val="2"/>
      <charset val="204"/>
      <scheme val="minor"/>
    </font>
    <font>
      <u/>
      <sz val="11"/>
      <color theme="11"/>
      <name val="Calibri"/>
      <family val="2"/>
      <charset val="204"/>
      <scheme val="minor"/>
    </font>
    <font>
      <b/>
      <sz val="14"/>
      <name val="Calibri"/>
      <scheme val="minor"/>
    </font>
    <font>
      <sz val="14"/>
      <name val="Calibri"/>
      <scheme val="minor"/>
    </font>
    <font>
      <b/>
      <i/>
      <sz val="12"/>
      <name val="Calibri"/>
      <scheme val="minor"/>
    </font>
    <font>
      <i/>
      <sz val="12"/>
      <name val="Calibri"/>
      <scheme val="minor"/>
    </font>
    <font>
      <sz val="12"/>
      <name val="Calibri"/>
      <scheme val="minor"/>
    </font>
    <font>
      <strike/>
      <sz val="12"/>
      <color theme="1"/>
      <name val="Calibri"/>
      <scheme val="minor"/>
    </font>
    <font>
      <b/>
      <sz val="18"/>
      <name val="Calibri"/>
      <scheme val="minor"/>
    </font>
    <font>
      <sz val="14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0">
    <xf numFmtId="0" fontId="0" fillId="0" borderId="0"/>
    <xf numFmtId="0" fontId="2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46">
    <xf numFmtId="0" fontId="0" fillId="0" borderId="0" xfId="0"/>
    <xf numFmtId="49" fontId="2" fillId="0" borderId="0" xfId="1" applyNumberFormat="1" applyFill="1" applyBorder="1" applyAlignment="1">
      <alignment horizontal="center"/>
    </xf>
    <xf numFmtId="49" fontId="3" fillId="0" borderId="0" xfId="1" applyNumberFormat="1" applyFont="1" applyFill="1" applyBorder="1" applyAlignment="1">
      <alignment horizontal="left"/>
    </xf>
    <xf numFmtId="49" fontId="3" fillId="0" borderId="0" xfId="1" applyNumberFormat="1" applyFont="1" applyFill="1" applyBorder="1" applyAlignment="1">
      <alignment horizontal="left" indent="1"/>
    </xf>
    <xf numFmtId="49" fontId="6" fillId="0" borderId="0" xfId="1" applyNumberFormat="1" applyFont="1" applyFill="1" applyBorder="1" applyAlignment="1">
      <alignment horizontal="left"/>
    </xf>
    <xf numFmtId="49" fontId="7" fillId="0" borderId="0" xfId="1" applyNumberFormat="1" applyFont="1" applyFill="1" applyBorder="1" applyAlignment="1">
      <alignment horizontal="center"/>
    </xf>
    <xf numFmtId="49" fontId="8" fillId="0" borderId="0" xfId="1" applyNumberFormat="1" applyFont="1" applyFill="1" applyBorder="1" applyAlignment="1">
      <alignment horizontal="left"/>
    </xf>
    <xf numFmtId="49" fontId="9" fillId="0" borderId="0" xfId="1" applyNumberFormat="1" applyFont="1" applyFill="1" applyBorder="1" applyAlignment="1">
      <alignment horizontal="center"/>
    </xf>
    <xf numFmtId="0" fontId="1" fillId="0" borderId="1" xfId="0" applyNumberFormat="1" applyFont="1" applyBorder="1" applyAlignment="1">
      <alignment horizontal="center" vertical="center"/>
    </xf>
    <xf numFmtId="0" fontId="1" fillId="0" borderId="0" xfId="0" applyFont="1" applyBorder="1"/>
    <xf numFmtId="14" fontId="1" fillId="0" borderId="0" xfId="0" applyNumberFormat="1" applyFont="1" applyBorder="1"/>
    <xf numFmtId="0" fontId="1" fillId="0" borderId="0" xfId="0" applyFont="1" applyBorder="1" applyAlignment="1">
      <alignment horizontal="center"/>
    </xf>
    <xf numFmtId="0" fontId="11" fillId="0" borderId="0" xfId="0" applyFont="1" applyBorder="1"/>
    <xf numFmtId="0" fontId="1" fillId="0" borderId="0" xfId="0" applyFont="1"/>
    <xf numFmtId="49" fontId="10" fillId="0" borderId="0" xfId="1" applyNumberFormat="1" applyFont="1" applyFill="1" applyBorder="1" applyAlignment="1">
      <alignment horizontal="center"/>
    </xf>
    <xf numFmtId="0" fontId="10" fillId="0" borderId="0" xfId="1" applyFont="1"/>
    <xf numFmtId="49" fontId="8" fillId="0" borderId="0" xfId="1" applyNumberFormat="1" applyFont="1" applyFill="1" applyBorder="1" applyAlignment="1">
      <alignment horizontal="left" indent="1"/>
    </xf>
    <xf numFmtId="49" fontId="1" fillId="0" borderId="0" xfId="0" applyNumberFormat="1" applyFont="1" applyFill="1" applyBorder="1" applyAlignment="1">
      <alignment horizontal="left"/>
    </xf>
    <xf numFmtId="49" fontId="10" fillId="0" borderId="0" xfId="0" applyNumberFormat="1" applyFont="1" applyFill="1" applyBorder="1" applyAlignment="1">
      <alignment horizontal="center" vertical="center"/>
    </xf>
    <xf numFmtId="49" fontId="10" fillId="0" borderId="0" xfId="1" applyNumberFormat="1" applyFont="1" applyFill="1" applyBorder="1" applyAlignment="1">
      <alignment horizontal="left"/>
    </xf>
    <xf numFmtId="0" fontId="7" fillId="0" borderId="0" xfId="1" applyFont="1"/>
    <xf numFmtId="0" fontId="13" fillId="0" borderId="0" xfId="0" applyFont="1"/>
    <xf numFmtId="164" fontId="1" fillId="2" borderId="1" xfId="0" applyNumberFormat="1" applyFont="1" applyFill="1" applyBorder="1" applyAlignment="1">
      <alignment horizontal="center" vertical="center"/>
    </xf>
    <xf numFmtId="164" fontId="11" fillId="2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Border="1"/>
    <xf numFmtId="49" fontId="10" fillId="2" borderId="1" xfId="0" applyNumberFormat="1" applyFont="1" applyFill="1" applyBorder="1" applyAlignment="1">
      <alignment horizontal="center" vertical="center"/>
    </xf>
    <xf numFmtId="0" fontId="1" fillId="0" borderId="1" xfId="0" applyFont="1" applyBorder="1"/>
    <xf numFmtId="1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49" fontId="10" fillId="0" borderId="1" xfId="1" applyNumberFormat="1" applyFont="1" applyFill="1" applyBorder="1" applyAlignment="1">
      <alignment horizontal="center" vertical="center"/>
    </xf>
    <xf numFmtId="49" fontId="10" fillId="0" borderId="1" xfId="1" applyNumberFormat="1" applyFont="1" applyFill="1" applyBorder="1" applyAlignment="1">
      <alignment vertical="center"/>
    </xf>
    <xf numFmtId="49" fontId="10" fillId="0" borderId="0" xfId="0" applyNumberFormat="1" applyFont="1" applyFill="1" applyBorder="1" applyAlignment="1">
      <alignment horizontal="left" vertical="center"/>
    </xf>
    <xf numFmtId="164" fontId="1" fillId="0" borderId="0" xfId="0" applyNumberFormat="1" applyFont="1" applyBorder="1" applyAlignment="1">
      <alignment horizontal="center" vertical="center"/>
    </xf>
    <xf numFmtId="49" fontId="12" fillId="0" borderId="2" xfId="0" applyNumberFormat="1" applyFont="1" applyFill="1" applyBorder="1" applyAlignment="1">
      <alignment horizontal="center" vertical="center" wrapText="1"/>
    </xf>
    <xf numFmtId="49" fontId="12" fillId="0" borderId="0" xfId="0" applyNumberFormat="1" applyFont="1" applyFill="1" applyBorder="1" applyAlignment="1">
      <alignment horizontal="center" vertical="center" wrapText="1"/>
    </xf>
    <xf numFmtId="49" fontId="12" fillId="0" borderId="3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49" fontId="10" fillId="2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/>
    </xf>
    <xf numFmtId="49" fontId="10" fillId="0" borderId="1" xfId="1" applyNumberFormat="1" applyFont="1" applyFill="1" applyBorder="1" applyAlignment="1">
      <alignment horizontal="center" vertical="center"/>
    </xf>
    <xf numFmtId="49" fontId="10" fillId="0" borderId="0" xfId="0" applyNumberFormat="1" applyFont="1" applyFill="1" applyBorder="1" applyAlignment="1">
      <alignment horizontal="center" vertical="center"/>
    </xf>
    <xf numFmtId="49" fontId="10" fillId="0" borderId="0" xfId="1" applyNumberFormat="1" applyFont="1" applyFill="1" applyBorder="1" applyAlignment="1">
      <alignment horizontal="center"/>
    </xf>
  </cellXfs>
  <cellStyles count="10">
    <cellStyle name="Гиперссылка" xfId="2" builtinId="8" hidden="1"/>
    <cellStyle name="Гиперссылка" xfId="4" builtinId="8" hidden="1"/>
    <cellStyle name="Гиперссылка" xfId="6" builtinId="8" hidden="1"/>
    <cellStyle name="Гиперссылка" xfId="8" builtinId="8" hidden="1"/>
    <cellStyle name="Обычный" xfId="0" builtinId="0"/>
    <cellStyle name="Обычный 2" xfId="1"/>
    <cellStyle name="Открывавшаяся гиперссылка" xfId="3" builtinId="9" hidden="1"/>
    <cellStyle name="Открывавшаяся гиперссылка" xfId="5" builtinId="9" hidden="1"/>
    <cellStyle name="Открывавшаяся гиперссылка" xfId="7" builtinId="9" hidden="1"/>
    <cellStyle name="Открывавшаяся гиперссылка" xfId="9" builtinId="9" hidden="1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9"/>
  <sheetViews>
    <sheetView tabSelected="1" zoomScale="90" zoomScaleNormal="90" zoomScalePageLayoutView="90" workbookViewId="0">
      <selection activeCell="R16" sqref="R16"/>
    </sheetView>
  </sheetViews>
  <sheetFormatPr defaultColWidth="8.85546875" defaultRowHeight="15" x14ac:dyDescent="0.25"/>
  <cols>
    <col min="1" max="1" width="32.42578125" customWidth="1"/>
    <col min="2" max="2" width="15" customWidth="1"/>
    <col min="4" max="4" width="8.85546875" hidden="1" customWidth="1"/>
    <col min="5" max="5" width="8.85546875" customWidth="1"/>
    <col min="6" max="6" width="13.7109375" customWidth="1"/>
    <col min="7" max="7" width="8.28515625" customWidth="1"/>
    <col min="8" max="8" width="8.140625" customWidth="1"/>
    <col min="9" max="10" width="8.42578125" customWidth="1"/>
    <col min="11" max="12" width="8" customWidth="1"/>
    <col min="13" max="13" width="8.140625" customWidth="1"/>
    <col min="14" max="14" width="8.85546875" customWidth="1"/>
    <col min="15" max="15" width="9.140625" customWidth="1"/>
    <col min="16" max="16" width="8.7109375" customWidth="1"/>
    <col min="17" max="18" width="8.140625" customWidth="1"/>
    <col min="19" max="19" width="8.28515625" hidden="1" customWidth="1"/>
    <col min="20" max="20" width="8.28515625" customWidth="1"/>
    <col min="22" max="22" width="8.85546875" customWidth="1"/>
    <col min="23" max="23" width="8.85546875" hidden="1" customWidth="1"/>
  </cols>
  <sheetData>
    <row r="1" spans="1:24" ht="14.45" customHeight="1" x14ac:dyDescent="0.25">
      <c r="A1" s="34" t="s">
        <v>38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6"/>
    </row>
    <row r="2" spans="1:24" x14ac:dyDescent="0.25">
      <c r="A2" s="34"/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6"/>
    </row>
    <row r="3" spans="1:24" ht="15.75" x14ac:dyDescent="0.25">
      <c r="A3" s="38" t="s">
        <v>0</v>
      </c>
      <c r="B3" s="41" t="s">
        <v>10</v>
      </c>
      <c r="C3" s="38" t="s">
        <v>12</v>
      </c>
      <c r="D3" s="38"/>
      <c r="E3" s="38" t="s">
        <v>15</v>
      </c>
      <c r="F3" s="38" t="s">
        <v>2</v>
      </c>
      <c r="G3" s="38" t="s">
        <v>3</v>
      </c>
      <c r="H3" s="38"/>
      <c r="I3" s="38"/>
      <c r="J3" s="38"/>
      <c r="K3" s="38" t="s">
        <v>4</v>
      </c>
      <c r="L3" s="38"/>
      <c r="M3" s="38"/>
      <c r="N3" s="38"/>
      <c r="O3" s="39" t="s">
        <v>8</v>
      </c>
      <c r="P3" s="38" t="s">
        <v>5</v>
      </c>
      <c r="Q3" s="38"/>
      <c r="R3" s="38"/>
      <c r="S3" s="38"/>
      <c r="T3" s="38"/>
      <c r="U3" s="40" t="s">
        <v>6</v>
      </c>
      <c r="V3" s="40" t="s">
        <v>1</v>
      </c>
      <c r="W3" s="24"/>
      <c r="X3" s="37" t="s">
        <v>1</v>
      </c>
    </row>
    <row r="4" spans="1:24" ht="15.75" x14ac:dyDescent="0.25">
      <c r="A4" s="38"/>
      <c r="B4" s="41"/>
      <c r="C4" s="38"/>
      <c r="D4" s="38"/>
      <c r="E4" s="38"/>
      <c r="F4" s="38"/>
      <c r="G4" s="25">
        <v>1</v>
      </c>
      <c r="H4" s="25">
        <v>2</v>
      </c>
      <c r="I4" s="25">
        <v>3</v>
      </c>
      <c r="J4" s="25" t="s">
        <v>9</v>
      </c>
      <c r="K4" s="25">
        <v>1</v>
      </c>
      <c r="L4" s="25">
        <v>2</v>
      </c>
      <c r="M4" s="25">
        <v>3</v>
      </c>
      <c r="N4" s="25" t="s">
        <v>9</v>
      </c>
      <c r="O4" s="39"/>
      <c r="P4" s="25">
        <v>1</v>
      </c>
      <c r="Q4" s="25">
        <v>2</v>
      </c>
      <c r="R4" s="25">
        <v>3</v>
      </c>
      <c r="S4" s="25" t="s">
        <v>9</v>
      </c>
      <c r="T4" s="25" t="s">
        <v>9</v>
      </c>
      <c r="U4" s="40"/>
      <c r="V4" s="40"/>
      <c r="W4" s="24"/>
      <c r="X4" s="37"/>
    </row>
    <row r="5" spans="1:24" ht="15.75" x14ac:dyDescent="0.25">
      <c r="A5" s="26" t="s">
        <v>24</v>
      </c>
      <c r="B5" s="27" t="s">
        <v>11</v>
      </c>
      <c r="C5" s="8">
        <v>158</v>
      </c>
      <c r="D5" s="28"/>
      <c r="E5" s="28">
        <v>0.54920000000000002</v>
      </c>
      <c r="F5" s="28" t="s">
        <v>13</v>
      </c>
      <c r="G5" s="22">
        <v>420</v>
      </c>
      <c r="H5" s="22">
        <v>440</v>
      </c>
      <c r="I5" s="22">
        <v>450</v>
      </c>
      <c r="J5" s="22" t="s">
        <v>20</v>
      </c>
      <c r="K5" s="22">
        <v>200</v>
      </c>
      <c r="L5" s="22">
        <v>220</v>
      </c>
      <c r="M5" s="22">
        <v>240</v>
      </c>
      <c r="N5" s="22">
        <v>250</v>
      </c>
      <c r="O5" s="22">
        <f>I5+N5</f>
        <v>700</v>
      </c>
      <c r="P5" s="22">
        <v>350</v>
      </c>
      <c r="Q5" s="22">
        <v>370</v>
      </c>
      <c r="R5" s="22">
        <v>400</v>
      </c>
      <c r="S5" s="22"/>
      <c r="T5" s="22" t="s">
        <v>20</v>
      </c>
      <c r="U5" s="29">
        <f>O5+R5</f>
        <v>1100</v>
      </c>
      <c r="V5" s="8">
        <f>U5*X5</f>
        <v>604.12</v>
      </c>
      <c r="W5" s="8"/>
      <c r="X5" s="8">
        <v>0.54920000000000002</v>
      </c>
    </row>
    <row r="6" spans="1:24" ht="14.45" customHeight="1" x14ac:dyDescent="0.25">
      <c r="A6" s="24" t="s">
        <v>25</v>
      </c>
      <c r="B6" s="8" t="s">
        <v>11</v>
      </c>
      <c r="C6" s="8">
        <v>145.30000000000001</v>
      </c>
      <c r="D6" s="8"/>
      <c r="E6" s="8">
        <v>0.55579999999999996</v>
      </c>
      <c r="F6" s="8" t="s">
        <v>14</v>
      </c>
      <c r="G6" s="22">
        <v>320</v>
      </c>
      <c r="H6" s="22">
        <v>345</v>
      </c>
      <c r="I6" s="23">
        <v>365</v>
      </c>
      <c r="J6" s="22" t="s">
        <v>20</v>
      </c>
      <c r="K6" s="22">
        <v>220</v>
      </c>
      <c r="L6" s="22">
        <v>235</v>
      </c>
      <c r="M6" s="23">
        <v>240</v>
      </c>
      <c r="N6" s="22" t="s">
        <v>20</v>
      </c>
      <c r="O6" s="22">
        <v>580</v>
      </c>
      <c r="P6" s="22">
        <v>320</v>
      </c>
      <c r="Q6" s="23">
        <v>345</v>
      </c>
      <c r="R6" s="23">
        <v>360</v>
      </c>
      <c r="S6" s="22"/>
      <c r="T6" s="22" t="s">
        <v>20</v>
      </c>
      <c r="U6" s="29">
        <v>900</v>
      </c>
      <c r="V6" s="8">
        <f>U6*X6</f>
        <v>500.21999999999997</v>
      </c>
      <c r="W6" s="8"/>
      <c r="X6" s="8">
        <v>0.55579999999999996</v>
      </c>
    </row>
    <row r="7" spans="1:24" ht="15" customHeight="1" x14ac:dyDescent="0.25">
      <c r="A7" s="26" t="s">
        <v>7</v>
      </c>
      <c r="B7" s="27" t="s">
        <v>11</v>
      </c>
      <c r="C7" s="28">
        <v>99.3</v>
      </c>
      <c r="D7" s="28"/>
      <c r="E7" s="28">
        <v>0.61029999999999995</v>
      </c>
      <c r="F7" s="28" t="s">
        <v>13</v>
      </c>
      <c r="G7" s="22">
        <v>290</v>
      </c>
      <c r="H7" s="22" t="s">
        <v>20</v>
      </c>
      <c r="I7" s="22">
        <v>320</v>
      </c>
      <c r="J7" s="22">
        <v>340</v>
      </c>
      <c r="K7" s="22">
        <v>210</v>
      </c>
      <c r="L7" s="22">
        <v>220</v>
      </c>
      <c r="M7" s="22">
        <v>230</v>
      </c>
      <c r="N7" s="22">
        <v>235</v>
      </c>
      <c r="O7" s="22">
        <v>575</v>
      </c>
      <c r="P7" s="22" t="s">
        <v>20</v>
      </c>
      <c r="Q7" s="22">
        <v>250</v>
      </c>
      <c r="R7" s="22" t="s">
        <v>20</v>
      </c>
      <c r="S7" s="22"/>
      <c r="T7" s="22" t="s">
        <v>20</v>
      </c>
      <c r="U7" s="29">
        <v>825</v>
      </c>
      <c r="V7" s="8">
        <f>U7*X7</f>
        <v>503.49749999999995</v>
      </c>
      <c r="W7" s="8"/>
      <c r="X7" s="8">
        <v>0.61029999999999995</v>
      </c>
    </row>
    <row r="8" spans="1:24" ht="14.45" customHeight="1" x14ac:dyDescent="0.25">
      <c r="A8" s="26" t="s">
        <v>26</v>
      </c>
      <c r="B8" s="27" t="s">
        <v>11</v>
      </c>
      <c r="C8" s="28">
        <v>107.3</v>
      </c>
      <c r="D8" s="28"/>
      <c r="E8" s="28">
        <v>0.59319999999999995</v>
      </c>
      <c r="F8" s="28" t="s">
        <v>13</v>
      </c>
      <c r="G8" s="22">
        <v>310</v>
      </c>
      <c r="H8" s="22">
        <v>325</v>
      </c>
      <c r="I8" s="22">
        <v>335</v>
      </c>
      <c r="J8" s="22" t="s">
        <v>20</v>
      </c>
      <c r="K8" s="22">
        <v>215</v>
      </c>
      <c r="L8" s="22">
        <v>222.5</v>
      </c>
      <c r="M8" s="22">
        <v>227.5</v>
      </c>
      <c r="N8" s="22">
        <v>232.5</v>
      </c>
      <c r="O8" s="22">
        <f t="shared" ref="O8" si="0">I8+N8</f>
        <v>567.5</v>
      </c>
      <c r="P8" s="22">
        <v>305</v>
      </c>
      <c r="Q8" s="22">
        <v>315</v>
      </c>
      <c r="R8" s="23">
        <v>322.5</v>
      </c>
      <c r="S8" s="22"/>
      <c r="T8" s="23">
        <v>322.5</v>
      </c>
      <c r="U8" s="29">
        <f>O8+R8</f>
        <v>890</v>
      </c>
      <c r="V8" s="8">
        <f>U8*X8</f>
        <v>527.94799999999998</v>
      </c>
      <c r="W8" s="8"/>
      <c r="X8" s="8">
        <v>0.59319999999999995</v>
      </c>
    </row>
    <row r="9" spans="1:24" ht="15.75" x14ac:dyDescent="0.25">
      <c r="A9" s="9"/>
      <c r="B9" s="10"/>
      <c r="C9" s="11"/>
      <c r="D9" s="9"/>
      <c r="E9" s="9"/>
      <c r="F9" s="9"/>
      <c r="G9" s="11"/>
      <c r="H9" s="9"/>
      <c r="I9" s="12"/>
      <c r="J9" s="9"/>
      <c r="K9" s="9"/>
      <c r="L9" s="9"/>
      <c r="M9" s="9"/>
      <c r="N9" s="9"/>
      <c r="O9" s="9"/>
      <c r="P9" s="11"/>
      <c r="Q9" s="9"/>
      <c r="R9" s="9"/>
      <c r="S9" s="9"/>
      <c r="T9" s="9"/>
      <c r="U9" s="9"/>
      <c r="V9" s="9"/>
      <c r="W9" s="9"/>
      <c r="X9" s="9"/>
    </row>
    <row r="10" spans="1:24" ht="27" customHeight="1" x14ac:dyDescent="0.3">
      <c r="A10" s="4" t="s">
        <v>16</v>
      </c>
      <c r="B10" s="5"/>
      <c r="C10" s="20"/>
      <c r="D10" s="20"/>
      <c r="E10" s="20"/>
      <c r="F10" s="21"/>
      <c r="G10" s="21"/>
      <c r="H10" s="21"/>
      <c r="I10" s="4" t="s">
        <v>36</v>
      </c>
      <c r="J10" s="5"/>
      <c r="K10" s="20"/>
      <c r="L10" s="20"/>
      <c r="M10" s="15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</row>
    <row r="11" spans="1:24" ht="22.35" customHeight="1" x14ac:dyDescent="0.25">
      <c r="A11" s="6" t="s">
        <v>20</v>
      </c>
      <c r="B11" s="7"/>
      <c r="C11" s="15"/>
      <c r="D11" s="15"/>
      <c r="E11" s="15"/>
      <c r="F11" s="13"/>
      <c r="G11" s="13"/>
      <c r="H11" s="13"/>
      <c r="I11" s="6"/>
      <c r="J11" s="7"/>
      <c r="K11" s="15"/>
      <c r="L11" s="15"/>
      <c r="M11" s="15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</row>
    <row r="12" spans="1:24" ht="15.75" hidden="1" x14ac:dyDescent="0.25">
      <c r="A12" s="16" t="s">
        <v>23</v>
      </c>
      <c r="B12" s="7"/>
      <c r="C12" s="15"/>
      <c r="D12" s="15"/>
      <c r="E12" s="15"/>
      <c r="F12" s="17"/>
      <c r="G12" s="13"/>
      <c r="H12" s="13"/>
      <c r="I12" s="16" t="s">
        <v>11</v>
      </c>
      <c r="J12" s="7"/>
      <c r="K12" s="15"/>
      <c r="L12" s="15"/>
      <c r="M12" s="15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</row>
    <row r="13" spans="1:24" ht="15.75" x14ac:dyDescent="0.25">
      <c r="A13" s="30" t="s">
        <v>17</v>
      </c>
      <c r="B13" s="30" t="s">
        <v>21</v>
      </c>
      <c r="C13" s="30" t="s">
        <v>22</v>
      </c>
      <c r="D13" s="30" t="s">
        <v>18</v>
      </c>
      <c r="E13" s="30" t="s">
        <v>18</v>
      </c>
      <c r="F13" s="30" t="s">
        <v>19</v>
      </c>
      <c r="G13" s="13"/>
      <c r="H13" s="13"/>
      <c r="I13" s="43" t="s">
        <v>17</v>
      </c>
      <c r="J13" s="43"/>
      <c r="K13" s="43"/>
      <c r="L13" s="43" t="s">
        <v>21</v>
      </c>
      <c r="M13" s="43"/>
      <c r="N13" s="31" t="s">
        <v>22</v>
      </c>
      <c r="O13" s="26" t="s">
        <v>37</v>
      </c>
      <c r="P13" s="30" t="s">
        <v>19</v>
      </c>
      <c r="Q13" s="13"/>
      <c r="R13" s="13"/>
      <c r="S13" s="13"/>
      <c r="T13" s="13"/>
      <c r="U13" s="13"/>
      <c r="V13" s="13"/>
      <c r="W13" s="13"/>
      <c r="X13" s="13"/>
    </row>
    <row r="14" spans="1:24" ht="15.75" x14ac:dyDescent="0.25">
      <c r="A14" s="32" t="s">
        <v>24</v>
      </c>
      <c r="B14" s="18" t="s">
        <v>11</v>
      </c>
      <c r="C14" s="18" t="s">
        <v>27</v>
      </c>
      <c r="D14" s="32"/>
      <c r="E14" s="14" t="s">
        <v>39</v>
      </c>
      <c r="F14" s="32" t="s">
        <v>28</v>
      </c>
      <c r="G14" s="9"/>
      <c r="H14" s="13"/>
      <c r="I14" s="42" t="s">
        <v>24</v>
      </c>
      <c r="J14" s="42"/>
      <c r="K14" s="42"/>
      <c r="L14" s="44" t="s">
        <v>11</v>
      </c>
      <c r="M14" s="44"/>
      <c r="N14" s="33">
        <v>158</v>
      </c>
      <c r="O14" s="33">
        <v>450</v>
      </c>
      <c r="P14" s="18" t="s">
        <v>28</v>
      </c>
      <c r="Q14" s="13"/>
      <c r="R14" s="13"/>
      <c r="S14" s="13"/>
      <c r="T14" s="13"/>
      <c r="U14" s="13"/>
      <c r="V14" s="13"/>
      <c r="W14" s="13"/>
      <c r="X14" s="13"/>
    </row>
    <row r="15" spans="1:24" ht="15.75" x14ac:dyDescent="0.25">
      <c r="A15" s="32" t="s">
        <v>26</v>
      </c>
      <c r="B15" s="18" t="s">
        <v>11</v>
      </c>
      <c r="C15" s="18" t="s">
        <v>29</v>
      </c>
      <c r="D15" s="32"/>
      <c r="E15" s="14" t="s">
        <v>40</v>
      </c>
      <c r="F15" s="32" t="s">
        <v>30</v>
      </c>
      <c r="G15" s="9"/>
      <c r="H15" s="13"/>
      <c r="I15" s="42" t="s">
        <v>25</v>
      </c>
      <c r="J15" s="42"/>
      <c r="K15" s="42"/>
      <c r="L15" s="44" t="s">
        <v>11</v>
      </c>
      <c r="M15" s="44"/>
      <c r="N15" s="33">
        <v>145.30000000000001</v>
      </c>
      <c r="O15" s="33">
        <v>345</v>
      </c>
      <c r="P15" s="18" t="s">
        <v>32</v>
      </c>
      <c r="Q15" s="13"/>
      <c r="R15" s="13"/>
      <c r="S15" s="13"/>
      <c r="T15" s="13"/>
      <c r="U15" s="13"/>
      <c r="V15" s="13"/>
      <c r="W15" s="13"/>
      <c r="X15" s="13"/>
    </row>
    <row r="16" spans="1:24" ht="15.75" x14ac:dyDescent="0.25">
      <c r="A16" s="19" t="s">
        <v>31</v>
      </c>
      <c r="B16" s="14" t="s">
        <v>11</v>
      </c>
      <c r="C16" s="14" t="s">
        <v>33</v>
      </c>
      <c r="D16" s="19"/>
      <c r="E16" s="14" t="s">
        <v>41</v>
      </c>
      <c r="F16" s="19" t="s">
        <v>34</v>
      </c>
      <c r="G16" s="13"/>
      <c r="H16" s="13"/>
      <c r="I16" s="42" t="s">
        <v>31</v>
      </c>
      <c r="J16" s="42"/>
      <c r="K16" s="42"/>
      <c r="L16" s="45" t="s">
        <v>11</v>
      </c>
      <c r="M16" s="45"/>
      <c r="N16" s="33">
        <v>99.3</v>
      </c>
      <c r="O16" s="33">
        <v>340</v>
      </c>
      <c r="P16" s="14" t="s">
        <v>34</v>
      </c>
      <c r="Q16" s="13"/>
      <c r="R16" s="13"/>
      <c r="S16" s="13"/>
      <c r="T16" s="13"/>
      <c r="U16" s="13"/>
      <c r="V16" s="13"/>
      <c r="W16" s="13"/>
      <c r="X16" s="13"/>
    </row>
    <row r="17" spans="1:24" ht="15.75" x14ac:dyDescent="0.25">
      <c r="A17" s="19" t="s">
        <v>25</v>
      </c>
      <c r="B17" s="14" t="s">
        <v>11</v>
      </c>
      <c r="C17" s="14" t="s">
        <v>35</v>
      </c>
      <c r="D17" s="19"/>
      <c r="E17" s="14" t="s">
        <v>42</v>
      </c>
      <c r="F17" s="19" t="s">
        <v>32</v>
      </c>
      <c r="G17" s="13"/>
      <c r="H17" s="13"/>
      <c r="I17" s="42" t="s">
        <v>26</v>
      </c>
      <c r="J17" s="42"/>
      <c r="K17" s="42"/>
      <c r="L17" s="45" t="s">
        <v>11</v>
      </c>
      <c r="M17" s="45"/>
      <c r="N17" s="33">
        <v>107.3</v>
      </c>
      <c r="O17" s="33">
        <v>335</v>
      </c>
      <c r="P17" s="14" t="s">
        <v>30</v>
      </c>
      <c r="Q17" s="13"/>
      <c r="R17" s="13"/>
      <c r="S17" s="13"/>
      <c r="T17" s="13"/>
      <c r="U17" s="13"/>
      <c r="V17" s="13"/>
      <c r="W17" s="13"/>
      <c r="X17" s="13"/>
    </row>
    <row r="18" spans="1:24" x14ac:dyDescent="0.25">
      <c r="A18" s="3"/>
      <c r="B18" s="1"/>
      <c r="C18" s="1"/>
      <c r="D18" s="1"/>
      <c r="E18" s="2"/>
    </row>
    <row r="19" spans="1:24" x14ac:dyDescent="0.25">
      <c r="A19" s="3"/>
      <c r="B19" s="1"/>
      <c r="C19" s="1"/>
      <c r="D19" s="1"/>
      <c r="E19" s="2"/>
    </row>
  </sheetData>
  <mergeCells count="24">
    <mergeCell ref="L13:M13"/>
    <mergeCell ref="L14:M14"/>
    <mergeCell ref="L15:M15"/>
    <mergeCell ref="L16:M16"/>
    <mergeCell ref="L17:M17"/>
    <mergeCell ref="I17:K17"/>
    <mergeCell ref="I13:K13"/>
    <mergeCell ref="I14:K14"/>
    <mergeCell ref="I15:K15"/>
    <mergeCell ref="I16:K16"/>
    <mergeCell ref="A1:X2"/>
    <mergeCell ref="X3:X4"/>
    <mergeCell ref="E3:E4"/>
    <mergeCell ref="K3:N3"/>
    <mergeCell ref="O3:O4"/>
    <mergeCell ref="U3:U4"/>
    <mergeCell ref="V3:V4"/>
    <mergeCell ref="A3:A4"/>
    <mergeCell ref="B3:B4"/>
    <mergeCell ref="C3:C4"/>
    <mergeCell ref="D3:D4"/>
    <mergeCell ref="F3:F4"/>
    <mergeCell ref="P3:T3"/>
    <mergeCell ref="G3:J3"/>
  </mergeCells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Протокол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userpc</cp:lastModifiedBy>
  <dcterms:created xsi:type="dcterms:W3CDTF">2016-06-26T09:52:17Z</dcterms:created>
  <dcterms:modified xsi:type="dcterms:W3CDTF">2016-09-06T10:32:32Z</dcterms:modified>
</cp:coreProperties>
</file>