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Сентябрь/"/>
    </mc:Choice>
  </mc:AlternateContent>
  <xr:revisionPtr revIDLastSave="0" documentId="13_ncr:1_{64A8627C-E9A8-EE41-A9E6-89EFB4133972}" xr6:coauthVersionLast="45" xr6:coauthVersionMax="45" xr10:uidLastSave="{00000000-0000-0000-0000-000000000000}"/>
  <bookViews>
    <workbookView xWindow="0" yWindow="460" windowWidth="28800" windowHeight="16100" firstSheet="1" activeTab="6" xr2:uid="{00000000-000D-0000-FFFF-FFFF00000000}"/>
  </bookViews>
  <sheets>
    <sheet name="ФЖД ЖД любители" sheetId="5" r:id="rId1"/>
    <sheet name="ФЖД ЖД софт однослой" sheetId="20" r:id="rId2"/>
    <sheet name="ФЖД Софт однослой ДК" sheetId="23" r:id="rId3"/>
    <sheet name="ФЖД ЖД Софт многослой ДК" sheetId="29" r:id="rId4"/>
    <sheet name="ФЖД ЖД софт многослой" sheetId="26" r:id="rId5"/>
    <sheet name="ФЖД ЖД Армейский жим" sheetId="51" r:id="rId6"/>
    <sheet name="ФЖД Военный жим на макс." sheetId="16" r:id="rId7"/>
  </sheets>
  <definedNames>
    <definedName name="_FilterDatabase" localSheetId="0" hidden="1">'ФЖД ЖД любители'!$A$1:$K$3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5" l="1"/>
  <c r="L6" i="5"/>
  <c r="L7" i="51" l="1"/>
  <c r="K7" i="51"/>
  <c r="L6" i="51"/>
  <c r="K6" i="51"/>
  <c r="L6" i="29" l="1"/>
  <c r="K6" i="29"/>
  <c r="L9" i="26"/>
  <c r="K9" i="26"/>
  <c r="L6" i="26"/>
  <c r="K6" i="26"/>
  <c r="L9" i="20"/>
  <c r="K9" i="20"/>
  <c r="L6" i="20"/>
  <c r="K6" i="20"/>
  <c r="L6" i="16"/>
  <c r="K6" i="16"/>
  <c r="L14" i="5"/>
  <c r="K14" i="5"/>
  <c r="L13" i="5"/>
  <c r="K13" i="5"/>
  <c r="L9" i="5"/>
  <c r="K9" i="5"/>
</calcChain>
</file>

<file path=xl/sharedStrings.xml><?xml version="1.0" encoding="utf-8"?>
<sst xmlns="http://schemas.openxmlformats.org/spreadsheetml/2006/main" count="314" uniqueCount="124">
  <si>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</si>
  <si>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</si>
  <si>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</si>
  <si>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</si>
  <si>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</si>
  <si>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</si>
  <si>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</si>
  <si>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</si>
  <si>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90</t>
  </si>
  <si>
    <t>Багитов Рустам</t>
  </si>
  <si>
    <t>Открытая (18.01.1985)/35</t>
  </si>
  <si>
    <t>90,00</t>
  </si>
  <si>
    <t>160,0</t>
  </si>
  <si>
    <t>165,0</t>
  </si>
  <si>
    <t>170,0</t>
  </si>
  <si>
    <t>90,0</t>
  </si>
  <si>
    <t>ВЕСОВАЯ КАТЕГОРИЯ   110</t>
  </si>
  <si>
    <t>Тырнов Алексей</t>
  </si>
  <si>
    <t>Открытая (28.04.1982)/38</t>
  </si>
  <si>
    <t>109,70</t>
  </si>
  <si>
    <t>180,0</t>
  </si>
  <si>
    <t>190,0</t>
  </si>
  <si>
    <t>200,0</t>
  </si>
  <si>
    <t>Уразгалиев Тимур</t>
  </si>
  <si>
    <t>Открытая (08.06.1992)/28</t>
  </si>
  <si>
    <t>103,60</t>
  </si>
  <si>
    <t xml:space="preserve">Красноармейск/Московская область </t>
  </si>
  <si>
    <t>185,0</t>
  </si>
  <si>
    <t>205,0</t>
  </si>
  <si>
    <t>1</t>
  </si>
  <si>
    <t/>
  </si>
  <si>
    <t>2</t>
  </si>
  <si>
    <t>Результат</t>
  </si>
  <si>
    <t xml:space="preserve">Рязань/Рязанская область </t>
  </si>
  <si>
    <t>70,0</t>
  </si>
  <si>
    <t>ВЕСОВАЯ КАТЕГОРИЯ   80</t>
  </si>
  <si>
    <t>Смирнов Леонид</t>
  </si>
  <si>
    <t>89,70</t>
  </si>
  <si>
    <t xml:space="preserve">Москва </t>
  </si>
  <si>
    <t>117,5</t>
  </si>
  <si>
    <t>122,5</t>
  </si>
  <si>
    <t>125,0</t>
  </si>
  <si>
    <t>ВЕСОВАЯ КАТЕГОРИЯ   60</t>
  </si>
  <si>
    <t>Еремина Ирина</t>
  </si>
  <si>
    <t>59,20</t>
  </si>
  <si>
    <t xml:space="preserve">Коломна/Московская область </t>
  </si>
  <si>
    <t>47,5</t>
  </si>
  <si>
    <t>52,5</t>
  </si>
  <si>
    <t>55,0</t>
  </si>
  <si>
    <t xml:space="preserve">Еремин В. </t>
  </si>
  <si>
    <t>Есаков Алексей</t>
  </si>
  <si>
    <t>107,10</t>
  </si>
  <si>
    <t>140,0</t>
  </si>
  <si>
    <t>145,0</t>
  </si>
  <si>
    <t>150,0</t>
  </si>
  <si>
    <t>ВЕСОВАЯ КАТЕГОРИЯ   100</t>
  </si>
  <si>
    <t>Акулич Александр</t>
  </si>
  <si>
    <t>Открытая (17.11.1981)/38</t>
  </si>
  <si>
    <t>98,70</t>
  </si>
  <si>
    <t>290,0</t>
  </si>
  <si>
    <t>300,0</t>
  </si>
  <si>
    <t>305,0</t>
  </si>
  <si>
    <t>100,0</t>
  </si>
  <si>
    <t>Самитов Александр</t>
  </si>
  <si>
    <t>108,90</t>
  </si>
  <si>
    <t>250,0</t>
  </si>
  <si>
    <t>260,0</t>
  </si>
  <si>
    <t>Морозова Ольга</t>
  </si>
  <si>
    <t>Открытая (29.04.1985)/35</t>
  </si>
  <si>
    <t>80,00</t>
  </si>
  <si>
    <t>Орлов Максим</t>
  </si>
  <si>
    <t>Открытая (18.01.1986)/34</t>
  </si>
  <si>
    <t>89,10</t>
  </si>
  <si>
    <t xml:space="preserve">Рыбинск/Ярославская область </t>
  </si>
  <si>
    <t>Семенов Роман</t>
  </si>
  <si>
    <t>95,90</t>
  </si>
  <si>
    <t>321,0</t>
  </si>
  <si>
    <t>Сухарев Андрей</t>
  </si>
  <si>
    <t>Открытая (22.07.1974)/46</t>
  </si>
  <si>
    <t>106,00</t>
  </si>
  <si>
    <t xml:space="preserve">Люберцы/Московская область </t>
  </si>
  <si>
    <t>355,0</t>
  </si>
  <si>
    <t>365,0</t>
  </si>
  <si>
    <t>370,0</t>
  </si>
  <si>
    <t>Сухарев Кирилл</t>
  </si>
  <si>
    <t>Открытая (21.12.1993)/26</t>
  </si>
  <si>
    <t>109,30</t>
  </si>
  <si>
    <t>307,5</t>
  </si>
  <si>
    <t>320,0</t>
  </si>
  <si>
    <t>330,0</t>
  </si>
  <si>
    <t>Жим стоя</t>
  </si>
  <si>
    <t>Арсентьев Алексей</t>
  </si>
  <si>
    <t>Открытая (15.04.1980)/40</t>
  </si>
  <si>
    <t>86,00</t>
  </si>
  <si>
    <t>77,5</t>
  </si>
  <si>
    <t>86,40</t>
  </si>
  <si>
    <t>Итунин Т.</t>
  </si>
  <si>
    <t>Емельянов Н.</t>
  </si>
  <si>
    <t>Всероссийский мастерский турнир " Железная воля"
ФЖД Любители двоеборье
Жуковский/Московская область, 26 сентября 2020 года</t>
  </si>
  <si>
    <t>Всероссийский мастерский турнир " Железная воля"
ФЖД Софт экипировка однослойная двоеборье
Жуковский/Московская область, 26 сентября 2020 года</t>
  </si>
  <si>
    <t>Всероссийский мастерский турнир " Железная воля"
ФЖД Военный жим на максимум
Жуковский/Московская область, 26 сентября 2020 года</t>
  </si>
  <si>
    <t>Всероссийский мастерский турнир " Железная воля"
ФЖД Армейский жим двоеборье
Жуковский/Московская область, 26 сентября 2020 года</t>
  </si>
  <si>
    <t>Всероссийский мастерский турнир " Железная воля"
ФЖД Софт экипировка многослойная двоеборье с ДК
Жуковский/Московская область, 26 сентября 2020 года</t>
  </si>
  <si>
    <t>Всероссийский мастерский турнир " Железная воля"
ФЖД Софт экипировка многослойная двоеборье
Жуковский/Московская область, 26 сентября 2020 года</t>
  </si>
  <si>
    <t>Всероссийский мастерский турнир " Железная воля"
ФЖД Софт экипировка однослойная двоеборье с ДК
Жуковский/Московская область, 26 сентября 2020 года</t>
  </si>
  <si>
    <t>Мастера 45-49 (30.04.1975)/45</t>
  </si>
  <si>
    <t>Мастера 40-44 (13.11.1977)/42</t>
  </si>
  <si>
    <t>Мастера 60-64 (26.09.1957)/62</t>
  </si>
  <si>
    <t>Мастера 40-44 (19.02.1978)/42</t>
  </si>
  <si>
    <t>Мастера 40-44 (15.04.1980)/40</t>
  </si>
  <si>
    <t>Мастера 40-44 (12.11.1979)/40</t>
  </si>
  <si>
    <t>Сергиев Посад/Московская область</t>
  </si>
  <si>
    <t>Вербилки/Московская область</t>
  </si>
  <si>
    <t>Чулково/Московская область</t>
  </si>
  <si>
    <t>Белоозёрский/Московская область</t>
  </si>
  <si>
    <t>Лосино-Петровский/Московская область</t>
  </si>
  <si>
    <t>Королев/Московская область</t>
  </si>
  <si>
    <t>№</t>
  </si>
  <si>
    <t xml:space="preserve">
Дата рождения/Возраст</t>
  </si>
  <si>
    <t>Возрастная группа</t>
  </si>
  <si>
    <t>M1</t>
  </si>
  <si>
    <t>O</t>
  </si>
  <si>
    <t>M5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</si>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</sst>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5">
    <pageSetUpPr fitToPage="1"/>
  </sheetPr>
  <dimension ref="A1:M49"/>
  <sheetViews>
    <sheetView zoomScaleNormal="100" workbookViewId="0">
      <selection activeCell="E15" sqref="E15"/>
    </sheetView>
  </sheetViews>
  <sheetFormatPr baseColWidth="10" defaultColWidth="9.1640625" defaultRowHeight="13"/>
  <cols>
    <col min="1" max="1" width="6.6640625" style="5" bestFit="1" customWidth="1"/>
    <col min="2" max="2" width="16.1640625" style="5" bestFit="1" customWidth="1"/>
    <col min="3" max="3" width="29.6640625" style="5" customWidth="1"/>
    <col min="4" max="4" width="20" style="5" bestFit="1" customWidth="1"/>
    <col min="5" max="5" width="15.1640625" style="5" bestFit="1" customWidth="1"/>
    <col min="6" max="6" width="32.5" style="5" bestFit="1" customWidth="1"/>
    <col min="7" max="9" width="5.5" style="6" customWidth="1"/>
    <col min="10" max="10" width="4.33203125" style="6" customWidth="1"/>
    <col min="11" max="11" width="7.1640625" style="6" bestFit="1" customWidth="1"/>
    <col min="12" max="12" width="9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34" t="s">
        <v>98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9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117</v>
      </c>
      <c r="B3" s="31" t="s">
        <v>0</v>
      </c>
      <c r="C3" s="44" t="s">
        <v>118</v>
      </c>
      <c r="D3" s="44" t="s">
        <v>6</v>
      </c>
      <c r="E3" s="32" t="s">
        <v>119</v>
      </c>
      <c r="F3" s="32" t="s">
        <v>5</v>
      </c>
      <c r="G3" s="32" t="s">
        <v>7</v>
      </c>
      <c r="H3" s="32"/>
      <c r="I3" s="32"/>
      <c r="J3" s="32"/>
      <c r="K3" s="32" t="s">
        <v>1</v>
      </c>
      <c r="L3" s="32" t="s">
        <v>3</v>
      </c>
      <c r="M3" s="27" t="s">
        <v>2</v>
      </c>
    </row>
    <row r="4" spans="1:13" s="1" customFormat="1" ht="21" customHeight="1" thickBot="1">
      <c r="A4" s="43"/>
      <c r="B4" s="26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28"/>
    </row>
    <row r="5" spans="1:13" ht="16">
      <c r="A5" s="29" t="s">
        <v>42</v>
      </c>
      <c r="B5" s="29"/>
      <c r="C5" s="25"/>
      <c r="D5" s="25"/>
      <c r="E5" s="25"/>
      <c r="F5" s="25"/>
      <c r="G5" s="25"/>
      <c r="H5" s="25"/>
      <c r="I5" s="25"/>
      <c r="J5" s="25"/>
    </row>
    <row r="6" spans="1:13">
      <c r="A6" s="8" t="s">
        <v>29</v>
      </c>
      <c r="B6" s="7" t="s">
        <v>43</v>
      </c>
      <c r="C6" s="7" t="s">
        <v>108</v>
      </c>
      <c r="D6" s="7" t="s">
        <v>44</v>
      </c>
      <c r="E6" s="7" t="s">
        <v>120</v>
      </c>
      <c r="F6" s="7" t="s">
        <v>45</v>
      </c>
      <c r="G6" s="13" t="s">
        <v>46</v>
      </c>
      <c r="H6" s="13" t="s">
        <v>47</v>
      </c>
      <c r="I6" s="16" t="s">
        <v>48</v>
      </c>
      <c r="J6" s="8"/>
      <c r="K6" s="8" t="str">
        <f>"1102,5"</f>
        <v>1102,5</v>
      </c>
      <c r="L6" s="8" t="str">
        <f>"4140,2551"</f>
        <v>4140,2551</v>
      </c>
      <c r="M6" s="7" t="s">
        <v>49</v>
      </c>
    </row>
    <row r="7" spans="1:13" ht="14" thickBot="1">
      <c r="B7" s="5" t="s">
        <v>30</v>
      </c>
    </row>
    <row r="8" spans="1:13" ht="16">
      <c r="A8" s="29" t="s">
        <v>8</v>
      </c>
      <c r="B8" s="29"/>
      <c r="C8" s="25"/>
      <c r="D8" s="25"/>
      <c r="E8" s="25"/>
      <c r="F8" s="25"/>
      <c r="G8" s="25"/>
      <c r="H8" s="25"/>
      <c r="I8" s="25"/>
      <c r="J8" s="25"/>
    </row>
    <row r="9" spans="1:13">
      <c r="A9" s="8" t="s">
        <v>29</v>
      </c>
      <c r="B9" s="7" t="s">
        <v>9</v>
      </c>
      <c r="C9" s="7" t="s">
        <v>10</v>
      </c>
      <c r="D9" s="7" t="s">
        <v>11</v>
      </c>
      <c r="E9" s="7" t="s">
        <v>121</v>
      </c>
      <c r="F9" s="7" t="s">
        <v>114</v>
      </c>
      <c r="G9" s="13" t="s">
        <v>12</v>
      </c>
      <c r="H9" s="13" t="s">
        <v>13</v>
      </c>
      <c r="I9" s="13" t="s">
        <v>14</v>
      </c>
      <c r="J9" s="8"/>
      <c r="K9" s="8" t="str">
        <f>"2870,0"</f>
        <v>2870,0</v>
      </c>
      <c r="L9" s="8" t="str">
        <f>"7408,6322"</f>
        <v>7408,6322</v>
      </c>
      <c r="M9" s="7"/>
    </row>
    <row r="10" spans="1:13">
      <c r="A10" s="19" t="s">
        <v>29</v>
      </c>
      <c r="B10" s="18" t="s">
        <v>36</v>
      </c>
      <c r="C10" s="18" t="s">
        <v>107</v>
      </c>
      <c r="D10" s="18" t="s">
        <v>37</v>
      </c>
      <c r="E10" s="18" t="s">
        <v>122</v>
      </c>
      <c r="F10" s="18" t="s">
        <v>38</v>
      </c>
      <c r="G10" s="20" t="s">
        <v>39</v>
      </c>
      <c r="H10" s="20" t="s">
        <v>40</v>
      </c>
      <c r="I10" s="20" t="s">
        <v>41</v>
      </c>
      <c r="J10" s="19"/>
      <c r="K10" s="18"/>
      <c r="L10" s="3"/>
      <c r="M10" s="3"/>
    </row>
    <row r="11" spans="1:13">
      <c r="B11" s="5" t="s">
        <v>30</v>
      </c>
    </row>
    <row r="12" spans="1:13" ht="16">
      <c r="A12" s="30" t="s">
        <v>16</v>
      </c>
      <c r="B12" s="30"/>
      <c r="C12" s="24"/>
      <c r="D12" s="24"/>
      <c r="E12" s="24"/>
      <c r="F12" s="24"/>
      <c r="G12" s="24"/>
      <c r="H12" s="24"/>
      <c r="I12" s="24"/>
      <c r="J12" s="24"/>
    </row>
    <row r="13" spans="1:13">
      <c r="A13" s="10" t="s">
        <v>29</v>
      </c>
      <c r="B13" s="9" t="s">
        <v>17</v>
      </c>
      <c r="C13" s="9" t="s">
        <v>18</v>
      </c>
      <c r="D13" s="9" t="s">
        <v>19</v>
      </c>
      <c r="E13" s="9" t="s">
        <v>121</v>
      </c>
      <c r="F13" s="9" t="s">
        <v>113</v>
      </c>
      <c r="G13" s="14" t="s">
        <v>20</v>
      </c>
      <c r="H13" s="14" t="s">
        <v>21</v>
      </c>
      <c r="I13" s="14" t="s">
        <v>22</v>
      </c>
      <c r="J13" s="10"/>
      <c r="K13" s="10" t="str">
        <f>"3500,0"</f>
        <v>3500,0</v>
      </c>
      <c r="L13" s="22" t="str">
        <f>"8319,6248"</f>
        <v>8319,6248</v>
      </c>
      <c r="M13" s="9"/>
    </row>
    <row r="14" spans="1:13">
      <c r="A14" s="12" t="s">
        <v>31</v>
      </c>
      <c r="B14" s="11" t="s">
        <v>23</v>
      </c>
      <c r="C14" s="11" t="s">
        <v>24</v>
      </c>
      <c r="D14" s="11" t="s">
        <v>25</v>
      </c>
      <c r="E14" s="11" t="s">
        <v>121</v>
      </c>
      <c r="F14" s="11" t="s">
        <v>26</v>
      </c>
      <c r="G14" s="15" t="s">
        <v>27</v>
      </c>
      <c r="H14" s="15" t="s">
        <v>22</v>
      </c>
      <c r="I14" s="15" t="s">
        <v>28</v>
      </c>
      <c r="J14" s="12"/>
      <c r="K14" s="12" t="str">
        <f>"2955,0"</f>
        <v>2955,0</v>
      </c>
      <c r="L14" s="23" t="str">
        <f>"8217,9746"</f>
        <v>8217,9746</v>
      </c>
      <c r="M14" s="11"/>
    </row>
    <row r="15" spans="1:13">
      <c r="B15" s="5" t="s">
        <v>30</v>
      </c>
    </row>
    <row r="16" spans="1:13">
      <c r="B16" s="6"/>
      <c r="C16" s="6"/>
      <c r="D16" s="6"/>
      <c r="E16" s="6"/>
      <c r="F16" s="6"/>
      <c r="G16" s="5"/>
      <c r="H16" s="3"/>
      <c r="I16" s="3"/>
      <c r="J16" s="3"/>
      <c r="K16" s="3"/>
      <c r="L16" s="3"/>
      <c r="M16" s="3"/>
    </row>
    <row r="17" spans="2:13">
      <c r="B17" s="6"/>
      <c r="C17" s="6"/>
      <c r="D17" s="6"/>
      <c r="E17" s="6"/>
      <c r="F17" s="6"/>
      <c r="G17" s="5"/>
      <c r="H17" s="3"/>
      <c r="I17" s="3"/>
      <c r="J17" s="3"/>
      <c r="K17" s="3"/>
      <c r="L17" s="3"/>
      <c r="M17" s="3"/>
    </row>
    <row r="18" spans="2:13">
      <c r="B18" s="6"/>
      <c r="C18" s="6"/>
      <c r="D18" s="6"/>
      <c r="E18" s="6"/>
      <c r="F18" s="6"/>
      <c r="G18" s="5"/>
      <c r="H18" s="3"/>
      <c r="I18" s="3"/>
      <c r="J18" s="3"/>
      <c r="K18" s="3"/>
      <c r="L18" s="3"/>
      <c r="M18" s="3"/>
    </row>
    <row r="19" spans="2:13">
      <c r="B19" s="6"/>
      <c r="C19" s="6"/>
      <c r="D19" s="6"/>
      <c r="E19" s="6"/>
      <c r="F19" s="6"/>
      <c r="G19" s="5"/>
      <c r="H19" s="3"/>
      <c r="I19" s="3"/>
      <c r="J19" s="3"/>
      <c r="K19" s="3"/>
      <c r="L19" s="3"/>
      <c r="M19" s="3"/>
    </row>
    <row r="20" spans="2:13">
      <c r="B20" s="6"/>
      <c r="C20" s="6"/>
      <c r="D20" s="6"/>
      <c r="E20" s="6"/>
      <c r="F20" s="6"/>
      <c r="G20" s="5"/>
      <c r="H20" s="3"/>
      <c r="I20" s="3"/>
      <c r="J20" s="3"/>
      <c r="K20" s="3"/>
      <c r="L20" s="3"/>
      <c r="M20" s="3"/>
    </row>
    <row r="21" spans="2:13">
      <c r="B21" s="6"/>
      <c r="C21" s="6"/>
      <c r="D21" s="6"/>
      <c r="E21" s="6"/>
      <c r="F21" s="6"/>
      <c r="G21" s="5"/>
      <c r="H21" s="3"/>
      <c r="I21" s="3"/>
      <c r="J21" s="3"/>
      <c r="K21" s="3"/>
      <c r="L21" s="3"/>
      <c r="M21" s="3"/>
    </row>
    <row r="22" spans="2:13">
      <c r="B22" s="6"/>
      <c r="C22" s="6"/>
      <c r="D22" s="6"/>
      <c r="E22" s="6"/>
      <c r="F22" s="6"/>
      <c r="G22" s="5"/>
      <c r="H22" s="3"/>
      <c r="I22" s="3"/>
      <c r="J22" s="3"/>
      <c r="K22" s="3"/>
      <c r="L22" s="3"/>
      <c r="M22" s="3"/>
    </row>
    <row r="23" spans="2:13">
      <c r="B23" s="6"/>
      <c r="C23" s="6"/>
      <c r="D23" s="6"/>
      <c r="E23" s="6"/>
      <c r="F23" s="6"/>
      <c r="G23" s="5"/>
      <c r="H23" s="3"/>
      <c r="I23" s="3"/>
      <c r="J23" s="3"/>
      <c r="K23" s="3"/>
      <c r="L23" s="3"/>
      <c r="M23" s="3"/>
    </row>
    <row r="24" spans="2:13">
      <c r="B24" s="6"/>
      <c r="C24" s="6"/>
      <c r="D24" s="6"/>
      <c r="E24" s="6"/>
      <c r="F24" s="6"/>
      <c r="G24" s="5"/>
      <c r="H24" s="3"/>
      <c r="I24" s="3"/>
      <c r="J24" s="3"/>
      <c r="K24" s="3"/>
      <c r="L24" s="3"/>
      <c r="M24" s="3"/>
    </row>
    <row r="25" spans="2:13">
      <c r="B25" s="6"/>
      <c r="C25" s="6"/>
      <c r="D25" s="6"/>
      <c r="E25" s="6"/>
      <c r="F25" s="6"/>
      <c r="G25" s="5"/>
      <c r="H25" s="3"/>
      <c r="I25" s="3"/>
      <c r="J25" s="3"/>
      <c r="K25" s="3"/>
      <c r="L25" s="3"/>
      <c r="M25" s="3"/>
    </row>
    <row r="26" spans="2:13">
      <c r="B26" s="6"/>
      <c r="C26" s="6"/>
      <c r="D26" s="6"/>
      <c r="E26" s="6"/>
      <c r="F26" s="6"/>
      <c r="G26" s="5"/>
      <c r="H26" s="3"/>
      <c r="I26" s="3"/>
      <c r="J26" s="3"/>
      <c r="K26" s="3"/>
      <c r="L26" s="3"/>
      <c r="M26" s="3"/>
    </row>
    <row r="27" spans="2:13">
      <c r="B27" s="6"/>
      <c r="C27" s="6"/>
      <c r="D27" s="6"/>
      <c r="E27" s="6"/>
      <c r="F27" s="6"/>
      <c r="G27" s="5"/>
      <c r="H27" s="3"/>
      <c r="I27" s="3"/>
      <c r="J27" s="3"/>
      <c r="K27" s="3"/>
      <c r="L27" s="3"/>
      <c r="M27" s="3"/>
    </row>
    <row r="28" spans="2:13">
      <c r="B28" s="6"/>
      <c r="C28" s="6"/>
      <c r="D28" s="6"/>
      <c r="E28" s="6"/>
      <c r="F28" s="6"/>
      <c r="G28" s="5"/>
      <c r="H28" s="3"/>
      <c r="I28" s="3"/>
      <c r="J28" s="3"/>
      <c r="K28" s="3"/>
      <c r="L28" s="3"/>
      <c r="M28" s="3"/>
    </row>
    <row r="29" spans="2:13">
      <c r="B29" s="6"/>
      <c r="C29" s="6"/>
      <c r="D29" s="6"/>
      <c r="E29" s="6"/>
      <c r="F29" s="6"/>
      <c r="G29" s="5"/>
      <c r="H29" s="3"/>
      <c r="I29" s="3"/>
      <c r="J29" s="3"/>
      <c r="K29" s="3"/>
      <c r="L29" s="3"/>
      <c r="M29" s="3"/>
    </row>
    <row r="30" spans="2:13">
      <c r="B30" s="6"/>
      <c r="C30" s="6"/>
      <c r="D30" s="6"/>
      <c r="E30" s="6"/>
      <c r="F30" s="6"/>
      <c r="G30" s="5"/>
      <c r="H30" s="3"/>
      <c r="I30" s="3"/>
      <c r="J30" s="3"/>
      <c r="K30" s="3"/>
      <c r="L30" s="3"/>
      <c r="M30" s="3"/>
    </row>
    <row r="31" spans="2:13">
      <c r="B31" s="6"/>
      <c r="C31" s="6"/>
      <c r="D31" s="6"/>
      <c r="E31" s="6"/>
      <c r="F31" s="6"/>
      <c r="G31" s="5"/>
      <c r="H31" s="3"/>
      <c r="I31" s="3"/>
      <c r="J31" s="3"/>
      <c r="K31" s="3"/>
      <c r="L31" s="3"/>
      <c r="M31" s="3"/>
    </row>
    <row r="32" spans="2:13">
      <c r="B32" s="6"/>
      <c r="C32" s="6"/>
      <c r="D32" s="6"/>
      <c r="E32" s="6"/>
      <c r="F32" s="6"/>
      <c r="G32" s="5"/>
      <c r="H32" s="3"/>
      <c r="I32" s="3"/>
      <c r="J32" s="3"/>
      <c r="K32" s="3"/>
      <c r="L32" s="3"/>
      <c r="M32" s="3"/>
    </row>
    <row r="33" spans="2:13">
      <c r="B33" s="6"/>
      <c r="C33" s="6"/>
      <c r="D33" s="6"/>
      <c r="E33" s="6"/>
      <c r="F33" s="6"/>
      <c r="G33" s="5"/>
      <c r="H33" s="3"/>
      <c r="I33" s="3"/>
      <c r="J33" s="3"/>
      <c r="K33" s="3"/>
      <c r="L33" s="3"/>
      <c r="M33" s="3"/>
    </row>
    <row r="34" spans="2:13">
      <c r="B34" s="6"/>
      <c r="C34" s="6"/>
      <c r="D34" s="6"/>
      <c r="E34" s="6"/>
      <c r="F34" s="6"/>
      <c r="G34" s="5"/>
      <c r="H34" s="3"/>
      <c r="I34" s="3"/>
      <c r="J34" s="3"/>
      <c r="K34" s="3"/>
      <c r="L34" s="3"/>
      <c r="M34" s="3"/>
    </row>
    <row r="35" spans="2:13">
      <c r="B35" s="6"/>
      <c r="C35" s="6"/>
      <c r="D35" s="6"/>
      <c r="E35" s="6"/>
      <c r="F35" s="6"/>
      <c r="G35" s="5"/>
      <c r="H35" s="3"/>
      <c r="I35" s="3"/>
      <c r="J35" s="3"/>
      <c r="K35" s="3"/>
      <c r="L35" s="3"/>
      <c r="M35" s="3"/>
    </row>
    <row r="36" spans="2:13">
      <c r="B36" s="6"/>
      <c r="C36" s="6"/>
      <c r="D36" s="6"/>
      <c r="E36" s="6"/>
      <c r="F36" s="6"/>
      <c r="G36" s="5"/>
      <c r="H36" s="3"/>
      <c r="I36" s="3"/>
      <c r="J36" s="3"/>
      <c r="K36" s="3"/>
      <c r="L36" s="3"/>
      <c r="M36" s="3"/>
    </row>
    <row r="37" spans="2:13">
      <c r="B37" s="6"/>
      <c r="C37" s="6"/>
      <c r="D37" s="6"/>
      <c r="E37" s="6"/>
      <c r="F37" s="6"/>
      <c r="G37" s="5"/>
      <c r="H37" s="3"/>
      <c r="I37" s="3"/>
      <c r="J37" s="3"/>
      <c r="K37" s="3"/>
      <c r="L37" s="3"/>
      <c r="M37" s="3"/>
    </row>
    <row r="38" spans="2:13">
      <c r="B38" s="6"/>
      <c r="C38" s="6"/>
      <c r="D38" s="6"/>
      <c r="E38" s="6"/>
      <c r="F38" s="6"/>
      <c r="G38" s="5"/>
      <c r="H38" s="3"/>
      <c r="I38" s="3"/>
      <c r="J38" s="3"/>
      <c r="K38" s="3"/>
      <c r="L38" s="3"/>
      <c r="M38" s="3"/>
    </row>
    <row r="39" spans="2:13">
      <c r="B39" s="6"/>
      <c r="C39" s="6"/>
      <c r="D39" s="6"/>
      <c r="E39" s="6"/>
      <c r="F39" s="6"/>
      <c r="G39" s="5"/>
      <c r="H39" s="3"/>
      <c r="I39" s="3"/>
      <c r="J39" s="3"/>
      <c r="K39" s="3"/>
      <c r="L39" s="3"/>
      <c r="M39" s="3"/>
    </row>
    <row r="40" spans="2:13">
      <c r="B40" s="6"/>
      <c r="C40" s="6"/>
      <c r="D40" s="6"/>
      <c r="E40" s="6"/>
      <c r="F40" s="6"/>
      <c r="G40" s="5"/>
      <c r="H40" s="3"/>
      <c r="I40" s="3"/>
      <c r="J40" s="3"/>
      <c r="K40" s="3"/>
      <c r="L40" s="3"/>
      <c r="M40" s="3"/>
    </row>
    <row r="41" spans="2:13">
      <c r="B41" s="6"/>
      <c r="C41" s="6"/>
      <c r="D41" s="6"/>
      <c r="E41" s="6"/>
      <c r="F41" s="6"/>
      <c r="G41" s="5"/>
      <c r="H41" s="3"/>
      <c r="I41" s="3"/>
      <c r="J41" s="3"/>
      <c r="K41" s="3"/>
      <c r="L41" s="3"/>
      <c r="M41" s="3"/>
    </row>
    <row r="42" spans="2:13">
      <c r="B42" s="6"/>
      <c r="C42" s="6"/>
      <c r="D42" s="6"/>
      <c r="E42" s="6"/>
      <c r="F42" s="6"/>
      <c r="G42" s="5"/>
      <c r="H42" s="3"/>
      <c r="I42" s="3"/>
      <c r="J42" s="3"/>
      <c r="K42" s="3"/>
      <c r="L42" s="3"/>
      <c r="M42" s="3"/>
    </row>
    <row r="43" spans="2:13">
      <c r="B43" s="6"/>
      <c r="C43" s="6"/>
      <c r="D43" s="6"/>
      <c r="E43" s="6"/>
      <c r="F43" s="6"/>
      <c r="G43" s="5"/>
      <c r="H43" s="3"/>
      <c r="I43" s="3"/>
      <c r="J43" s="3"/>
      <c r="K43" s="3"/>
      <c r="L43" s="3"/>
      <c r="M43" s="3"/>
    </row>
    <row r="44" spans="2:13">
      <c r="B44" s="6"/>
      <c r="C44" s="6"/>
      <c r="D44" s="6"/>
      <c r="E44" s="6"/>
      <c r="F44" s="6"/>
      <c r="G44" s="5"/>
      <c r="H44" s="3"/>
      <c r="I44" s="3"/>
      <c r="J44" s="3"/>
      <c r="K44" s="3"/>
      <c r="L44" s="3"/>
      <c r="M44" s="3"/>
    </row>
    <row r="45" spans="2:13">
      <c r="B45" s="6"/>
      <c r="C45" s="6"/>
      <c r="D45" s="6"/>
      <c r="E45" s="6"/>
      <c r="F45" s="6"/>
      <c r="G45" s="5"/>
      <c r="H45" s="3"/>
      <c r="I45" s="3"/>
      <c r="J45" s="3"/>
      <c r="K45" s="3"/>
      <c r="L45" s="3"/>
      <c r="M45" s="3"/>
    </row>
    <row r="46" spans="2:13">
      <c r="B46" s="6"/>
      <c r="C46" s="6"/>
      <c r="D46" s="6"/>
      <c r="E46" s="6"/>
      <c r="F46" s="6"/>
      <c r="G46" s="5"/>
      <c r="H46" s="3"/>
      <c r="I46" s="3"/>
      <c r="J46" s="3"/>
      <c r="K46" s="3"/>
      <c r="L46" s="3"/>
      <c r="M46" s="3"/>
    </row>
    <row r="47" spans="2:13">
      <c r="B47" s="6"/>
      <c r="C47" s="6"/>
      <c r="D47" s="6"/>
      <c r="E47" s="6"/>
      <c r="F47" s="6"/>
      <c r="G47" s="5"/>
      <c r="H47" s="3"/>
      <c r="I47" s="3"/>
      <c r="J47" s="3"/>
      <c r="K47" s="3"/>
      <c r="L47" s="3"/>
      <c r="M47" s="3"/>
    </row>
    <row r="48" spans="2:13">
      <c r="B48" s="6"/>
      <c r="C48" s="6"/>
      <c r="D48" s="6"/>
      <c r="E48" s="6"/>
      <c r="F48" s="6"/>
      <c r="G48" s="5"/>
      <c r="H48" s="3"/>
      <c r="I48" s="3"/>
      <c r="J48" s="3"/>
      <c r="K48" s="3"/>
      <c r="L48" s="3"/>
      <c r="M48" s="3"/>
    </row>
    <row r="49" spans="2:13">
      <c r="B49" s="6"/>
      <c r="C49" s="6"/>
      <c r="D49" s="6"/>
      <c r="E49" s="6"/>
      <c r="F49" s="6"/>
      <c r="G49" s="5"/>
      <c r="H49" s="3"/>
      <c r="I49" s="3"/>
      <c r="J49" s="3"/>
      <c r="K49" s="3"/>
      <c r="L49" s="3"/>
      <c r="M49" s="3"/>
    </row>
  </sheetData>
  <mergeCells count="14">
    <mergeCell ref="L3:L4"/>
    <mergeCell ref="A1:M2"/>
    <mergeCell ref="G3:J3"/>
    <mergeCell ref="A3:A4"/>
    <mergeCell ref="C3:C4"/>
    <mergeCell ref="D3:D4"/>
    <mergeCell ref="M3:M4"/>
    <mergeCell ref="F3:F4"/>
    <mergeCell ref="A8:J8"/>
    <mergeCell ref="A12:J12"/>
    <mergeCell ref="B3:B4"/>
    <mergeCell ref="E3:E4"/>
    <mergeCell ref="K3:K4"/>
    <mergeCell ref="A5:J5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6.6640625" style="5" bestFit="1" customWidth="1"/>
    <col min="2" max="2" width="17.5" style="5" bestFit="1" customWidth="1"/>
    <col min="3" max="3" width="28.1640625" style="5" bestFit="1" customWidth="1"/>
    <col min="4" max="4" width="20" style="5" bestFit="1" customWidth="1"/>
    <col min="5" max="5" width="15.1640625" style="5" bestFit="1" customWidth="1"/>
    <col min="6" max="6" width="30.5" style="5" bestFit="1" customWidth="1"/>
    <col min="7" max="9" width="5.5" style="6" customWidth="1"/>
    <col min="10" max="10" width="4.33203125" style="6" customWidth="1"/>
    <col min="11" max="11" width="7.5" style="6" bestFit="1" customWidth="1"/>
    <col min="12" max="12" width="10.5" style="6" bestFit="1" customWidth="1"/>
    <col min="13" max="13" width="16.33203125" style="5" customWidth="1"/>
    <col min="14" max="16384" width="9.1640625" style="3"/>
  </cols>
  <sheetData>
    <row r="1" spans="1:13" s="2" customFormat="1" ht="29" customHeight="1">
      <c r="A1" s="34" t="s">
        <v>99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8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117</v>
      </c>
      <c r="B3" s="31" t="s">
        <v>0</v>
      </c>
      <c r="C3" s="44" t="s">
        <v>118</v>
      </c>
      <c r="D3" s="44" t="s">
        <v>6</v>
      </c>
      <c r="E3" s="32" t="s">
        <v>119</v>
      </c>
      <c r="F3" s="32" t="s">
        <v>5</v>
      </c>
      <c r="G3" s="32" t="s">
        <v>7</v>
      </c>
      <c r="H3" s="32"/>
      <c r="I3" s="32"/>
      <c r="J3" s="32"/>
      <c r="K3" s="32" t="s">
        <v>1</v>
      </c>
      <c r="L3" s="32" t="s">
        <v>3</v>
      </c>
      <c r="M3" s="27" t="s">
        <v>2</v>
      </c>
    </row>
    <row r="4" spans="1:13" s="1" customFormat="1" ht="21" customHeight="1" thickBot="1">
      <c r="A4" s="43"/>
      <c r="B4" s="26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28"/>
    </row>
    <row r="5" spans="1:13" ht="16">
      <c r="A5" s="29" t="s">
        <v>55</v>
      </c>
      <c r="B5" s="29"/>
      <c r="C5" s="25"/>
      <c r="D5" s="25"/>
      <c r="E5" s="25"/>
      <c r="F5" s="25"/>
      <c r="G5" s="25"/>
      <c r="H5" s="25"/>
      <c r="I5" s="25"/>
      <c r="J5" s="25"/>
    </row>
    <row r="6" spans="1:13">
      <c r="A6" s="8" t="s">
        <v>29</v>
      </c>
      <c r="B6" s="7" t="s">
        <v>56</v>
      </c>
      <c r="C6" s="7" t="s">
        <v>57</v>
      </c>
      <c r="D6" s="7" t="s">
        <v>58</v>
      </c>
      <c r="E6" s="7" t="s">
        <v>121</v>
      </c>
      <c r="F6" s="7" t="s">
        <v>111</v>
      </c>
      <c r="G6" s="13" t="s">
        <v>59</v>
      </c>
      <c r="H6" s="13" t="s">
        <v>60</v>
      </c>
      <c r="I6" s="16" t="s">
        <v>61</v>
      </c>
      <c r="J6" s="8"/>
      <c r="K6" s="8" t="str">
        <f>"14300,0"</f>
        <v>14300,0</v>
      </c>
      <c r="L6" s="8" t="str">
        <f>"19455,2405"</f>
        <v>19455,2405</v>
      </c>
      <c r="M6" s="7"/>
    </row>
    <row r="7" spans="1:13">
      <c r="B7" s="5" t="s">
        <v>30</v>
      </c>
    </row>
    <row r="8" spans="1:13" ht="16">
      <c r="A8" s="30" t="s">
        <v>16</v>
      </c>
      <c r="B8" s="30"/>
      <c r="C8" s="24"/>
      <c r="D8" s="24"/>
      <c r="E8" s="24"/>
      <c r="F8" s="24"/>
      <c r="G8" s="24"/>
      <c r="H8" s="24"/>
      <c r="I8" s="24"/>
      <c r="J8" s="24"/>
    </row>
    <row r="9" spans="1:13">
      <c r="A9" s="8" t="s">
        <v>29</v>
      </c>
      <c r="B9" s="7" t="s">
        <v>63</v>
      </c>
      <c r="C9" s="7" t="s">
        <v>105</v>
      </c>
      <c r="D9" s="7" t="s">
        <v>64</v>
      </c>
      <c r="E9" s="7" t="s">
        <v>123</v>
      </c>
      <c r="F9" s="7" t="s">
        <v>112</v>
      </c>
      <c r="G9" s="13" t="s">
        <v>65</v>
      </c>
      <c r="H9" s="13" t="s">
        <v>66</v>
      </c>
      <c r="I9" s="8"/>
      <c r="J9" s="8"/>
      <c r="K9" s="8" t="str">
        <f>"7300,0"</f>
        <v>7300,0</v>
      </c>
      <c r="L9" s="8" t="str">
        <f>"12868,5405"</f>
        <v>12868,5405</v>
      </c>
      <c r="M9" s="7"/>
    </row>
    <row r="10" spans="1:13">
      <c r="B10" s="5" t="s">
        <v>30</v>
      </c>
    </row>
    <row r="11" spans="1:13">
      <c r="B11" s="5" t="s">
        <v>30</v>
      </c>
      <c r="C11" s="6"/>
      <c r="D11" s="6"/>
      <c r="E11" s="6"/>
      <c r="F11" s="6"/>
      <c r="J11" s="5"/>
      <c r="K11" s="3"/>
      <c r="L11" s="3"/>
      <c r="M11" s="3"/>
    </row>
    <row r="12" spans="1:13">
      <c r="B12" s="5" t="s">
        <v>30</v>
      </c>
      <c r="C12" s="6"/>
      <c r="D12" s="6"/>
      <c r="E12" s="6"/>
      <c r="F12" s="6"/>
      <c r="J12" s="5"/>
      <c r="K12" s="3"/>
      <c r="L12" s="3"/>
      <c r="M12" s="3"/>
    </row>
    <row r="13" spans="1:13">
      <c r="B13" s="5" t="s">
        <v>30</v>
      </c>
      <c r="C13" s="6"/>
      <c r="D13" s="6"/>
      <c r="E13" s="6"/>
      <c r="F13" s="6"/>
      <c r="J13" s="5"/>
      <c r="K13" s="3"/>
      <c r="L13" s="3"/>
      <c r="M13" s="3"/>
    </row>
    <row r="14" spans="1:13">
      <c r="B14" s="5" t="s">
        <v>30</v>
      </c>
      <c r="C14" s="6"/>
      <c r="D14" s="6"/>
      <c r="E14" s="6"/>
      <c r="F14" s="6"/>
      <c r="J14" s="5"/>
      <c r="K14" s="3"/>
      <c r="L14" s="3"/>
      <c r="M14" s="3"/>
    </row>
    <row r="15" spans="1:13">
      <c r="B15" s="5" t="s">
        <v>30</v>
      </c>
      <c r="C15" s="6"/>
      <c r="D15" s="6"/>
      <c r="E15" s="6"/>
      <c r="F15" s="6"/>
      <c r="J15" s="5"/>
      <c r="K15" s="3"/>
      <c r="L15" s="3"/>
      <c r="M15" s="3"/>
    </row>
    <row r="16" spans="1:13">
      <c r="B16" s="5" t="s">
        <v>30</v>
      </c>
      <c r="C16" s="6"/>
      <c r="D16" s="6"/>
      <c r="E16" s="6"/>
      <c r="F16" s="6"/>
      <c r="J16" s="5"/>
      <c r="K16" s="3"/>
      <c r="L16" s="3"/>
      <c r="M16" s="3"/>
    </row>
    <row r="17" spans="2:13">
      <c r="B17" s="5" t="s">
        <v>30</v>
      </c>
      <c r="C17" s="6"/>
      <c r="D17" s="6"/>
      <c r="E17" s="6"/>
      <c r="F17" s="6"/>
      <c r="J17" s="5"/>
      <c r="K17" s="3"/>
      <c r="L17" s="3"/>
      <c r="M17" s="3"/>
    </row>
    <row r="18" spans="2:13">
      <c r="B18" s="5" t="s">
        <v>30</v>
      </c>
      <c r="C18" s="6"/>
      <c r="D18" s="6"/>
      <c r="E18" s="6"/>
      <c r="F18" s="6"/>
      <c r="J18" s="5"/>
      <c r="K18" s="3"/>
      <c r="L18" s="3"/>
      <c r="M18" s="3"/>
    </row>
    <row r="19" spans="2:13">
      <c r="B19" s="5" t="s">
        <v>30</v>
      </c>
      <c r="C19" s="6"/>
      <c r="D19" s="6"/>
      <c r="E19" s="6"/>
      <c r="F19" s="6"/>
      <c r="J19" s="5"/>
      <c r="K19" s="3"/>
      <c r="L19" s="3"/>
      <c r="M19" s="3"/>
    </row>
    <row r="20" spans="2:13">
      <c r="B20" s="5" t="s">
        <v>30</v>
      </c>
      <c r="C20" s="6"/>
      <c r="D20" s="6"/>
      <c r="E20" s="6"/>
      <c r="F20" s="6"/>
      <c r="J20" s="5"/>
      <c r="K20" s="3"/>
      <c r="L20" s="3"/>
      <c r="M20" s="3"/>
    </row>
    <row r="21" spans="2:13">
      <c r="B21" s="5" t="s">
        <v>30</v>
      </c>
      <c r="C21" s="6"/>
      <c r="D21" s="6"/>
      <c r="E21" s="6"/>
      <c r="F21" s="6"/>
      <c r="J21" s="5"/>
      <c r="K21" s="3"/>
      <c r="L21" s="3"/>
      <c r="M21" s="3"/>
    </row>
    <row r="22" spans="2:13">
      <c r="B22" s="5" t="s">
        <v>30</v>
      </c>
      <c r="C22" s="6"/>
      <c r="D22" s="6"/>
      <c r="E22" s="6"/>
      <c r="F22" s="6"/>
      <c r="J22" s="5"/>
      <c r="K22" s="3"/>
      <c r="L22" s="3"/>
      <c r="M22" s="3"/>
    </row>
    <row r="23" spans="2:13">
      <c r="B23" s="5" t="s">
        <v>30</v>
      </c>
      <c r="C23" s="6"/>
      <c r="D23" s="6"/>
      <c r="E23" s="6"/>
      <c r="F23" s="6"/>
      <c r="J23" s="5"/>
      <c r="K23" s="3"/>
      <c r="L23" s="3"/>
      <c r="M23" s="3"/>
    </row>
    <row r="24" spans="2:13">
      <c r="B24" s="5" t="s">
        <v>30</v>
      </c>
      <c r="C24" s="6"/>
      <c r="D24" s="6"/>
      <c r="E24" s="6"/>
      <c r="F24" s="6"/>
      <c r="J24" s="5"/>
      <c r="K24" s="3"/>
      <c r="L24" s="3"/>
      <c r="M24" s="3"/>
    </row>
    <row r="25" spans="2:13">
      <c r="B25" s="5" t="s">
        <v>30</v>
      </c>
      <c r="C25" s="6"/>
      <c r="D25" s="6"/>
      <c r="E25" s="6"/>
      <c r="F25" s="6"/>
      <c r="J25" s="5"/>
      <c r="K25" s="3"/>
      <c r="L25" s="3"/>
      <c r="M25" s="3"/>
    </row>
    <row r="26" spans="2:13">
      <c r="B26" s="5" t="s">
        <v>30</v>
      </c>
      <c r="C26" s="6"/>
      <c r="D26" s="6"/>
      <c r="E26" s="6"/>
      <c r="F26" s="6"/>
      <c r="J26" s="5"/>
      <c r="K26" s="3"/>
      <c r="L26" s="3"/>
      <c r="M26" s="3"/>
    </row>
    <row r="27" spans="2:13">
      <c r="B27" s="5" t="s">
        <v>30</v>
      </c>
      <c r="C27" s="6"/>
      <c r="D27" s="6"/>
      <c r="E27" s="6"/>
      <c r="F27" s="6"/>
      <c r="J27" s="5"/>
      <c r="K27" s="3"/>
      <c r="L27" s="3"/>
      <c r="M27" s="3"/>
    </row>
    <row r="28" spans="2:13">
      <c r="B28" s="5" t="s">
        <v>30</v>
      </c>
      <c r="C28" s="6"/>
      <c r="D28" s="6"/>
      <c r="E28" s="6"/>
      <c r="F28" s="6"/>
      <c r="J28" s="5"/>
      <c r="K28" s="3"/>
      <c r="L28" s="3"/>
      <c r="M28" s="3"/>
    </row>
    <row r="29" spans="2:13">
      <c r="C29" s="6"/>
      <c r="D29" s="6"/>
      <c r="E29" s="6"/>
      <c r="F29" s="6"/>
      <c r="J29" s="5"/>
      <c r="K29" s="3"/>
      <c r="L29" s="3"/>
      <c r="M29" s="3"/>
    </row>
  </sheetData>
  <mergeCells count="13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workbookViewId="0">
      <selection sqref="A1:K2"/>
    </sheetView>
  </sheetViews>
  <sheetFormatPr baseColWidth="10" defaultColWidth="9.1640625" defaultRowHeight="13"/>
  <cols>
    <col min="1" max="1" width="6.6640625" style="5" bestFit="1" customWidth="1"/>
    <col min="2" max="2" width="18" style="5" customWidth="1"/>
    <col min="3" max="3" width="24.5" style="5" bestFit="1" customWidth="1"/>
    <col min="4" max="4" width="20" style="5" bestFit="1" customWidth="1"/>
    <col min="5" max="5" width="15.1640625" style="5" bestFit="1" customWidth="1"/>
    <col min="6" max="6" width="37.6640625" style="5" customWidth="1"/>
    <col min="7" max="9" width="5.5" style="6" customWidth="1"/>
    <col min="10" max="10" width="4.33203125" style="6" customWidth="1"/>
    <col min="11" max="11" width="18.1640625" style="5" bestFit="1" customWidth="1"/>
    <col min="12" max="16384" width="9.1640625" style="3"/>
  </cols>
  <sheetData>
    <row r="1" spans="1:11" s="2" customFormat="1" ht="29" customHeight="1">
      <c r="A1" s="34" t="s">
        <v>104</v>
      </c>
      <c r="B1" s="35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117</v>
      </c>
      <c r="B3" s="31" t="s">
        <v>0</v>
      </c>
      <c r="C3" s="44" t="s">
        <v>118</v>
      </c>
      <c r="D3" s="44" t="s">
        <v>6</v>
      </c>
      <c r="E3" s="32" t="s">
        <v>119</v>
      </c>
      <c r="F3" s="32" t="s">
        <v>5</v>
      </c>
      <c r="G3" s="32" t="s">
        <v>7</v>
      </c>
      <c r="H3" s="32"/>
      <c r="I3" s="32"/>
      <c r="J3" s="32"/>
      <c r="K3" s="27" t="s">
        <v>2</v>
      </c>
    </row>
    <row r="4" spans="1:11" s="1" customFormat="1" ht="21" customHeight="1" thickBot="1">
      <c r="A4" s="43"/>
      <c r="B4" s="26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28"/>
    </row>
    <row r="5" spans="1:11" ht="16">
      <c r="A5" s="29" t="s">
        <v>35</v>
      </c>
      <c r="B5" s="29"/>
      <c r="C5" s="25"/>
      <c r="D5" s="25"/>
      <c r="E5" s="25"/>
      <c r="F5" s="25"/>
      <c r="G5" s="25"/>
      <c r="H5" s="25"/>
      <c r="I5" s="25"/>
      <c r="J5" s="25"/>
    </row>
    <row r="6" spans="1:11" ht="14" thickBot="1">
      <c r="A6" s="8" t="s">
        <v>29</v>
      </c>
      <c r="B6" s="7" t="s">
        <v>67</v>
      </c>
      <c r="C6" s="7" t="s">
        <v>68</v>
      </c>
      <c r="D6" s="7" t="s">
        <v>69</v>
      </c>
      <c r="E6" s="7" t="s">
        <v>121</v>
      </c>
      <c r="F6" s="7" t="s">
        <v>115</v>
      </c>
      <c r="G6" s="13" t="s">
        <v>15</v>
      </c>
      <c r="H6" s="16" t="s">
        <v>62</v>
      </c>
      <c r="I6" s="16" t="s">
        <v>62</v>
      </c>
      <c r="J6" s="8"/>
      <c r="K6" s="7" t="s">
        <v>97</v>
      </c>
    </row>
    <row r="7" spans="1:11" ht="16">
      <c r="A7" s="29" t="s">
        <v>8</v>
      </c>
      <c r="B7" s="29"/>
      <c r="C7" s="25"/>
      <c r="D7" s="25"/>
      <c r="E7" s="25"/>
      <c r="F7" s="25"/>
      <c r="G7" s="25"/>
      <c r="H7" s="25"/>
      <c r="I7" s="25"/>
      <c r="J7" s="25"/>
      <c r="K7" s="3"/>
    </row>
    <row r="8" spans="1:11">
      <c r="A8" s="8" t="s">
        <v>29</v>
      </c>
      <c r="B8" s="7" t="s">
        <v>70</v>
      </c>
      <c r="C8" s="7" t="s">
        <v>71</v>
      </c>
      <c r="D8" s="7" t="s">
        <v>72</v>
      </c>
      <c r="E8" s="7" t="s">
        <v>121</v>
      </c>
      <c r="F8" s="7" t="s">
        <v>73</v>
      </c>
      <c r="G8" s="13" t="s">
        <v>20</v>
      </c>
      <c r="H8" s="13" t="s">
        <v>21</v>
      </c>
      <c r="I8" s="13" t="s">
        <v>22</v>
      </c>
      <c r="J8" s="8"/>
      <c r="K8" s="3"/>
    </row>
    <row r="9" spans="1:11">
      <c r="B9" s="5" t="s">
        <v>30</v>
      </c>
      <c r="K9" s="3"/>
    </row>
    <row r="10" spans="1:11">
      <c r="B10" s="5" t="s">
        <v>30</v>
      </c>
    </row>
    <row r="11" spans="1:11">
      <c r="B11" s="5" t="s">
        <v>30</v>
      </c>
    </row>
    <row r="12" spans="1:11">
      <c r="B12" s="5" t="s">
        <v>30</v>
      </c>
      <c r="C12" s="6"/>
      <c r="D12" s="6"/>
      <c r="E12" s="6"/>
      <c r="F12" s="6"/>
      <c r="J12" s="5"/>
      <c r="K12" s="3"/>
    </row>
    <row r="13" spans="1:11">
      <c r="B13" s="5" t="s">
        <v>30</v>
      </c>
      <c r="C13" s="6"/>
      <c r="D13" s="6"/>
      <c r="E13" s="6"/>
      <c r="F13" s="6"/>
      <c r="J13" s="5"/>
      <c r="K13" s="3"/>
    </row>
    <row r="14" spans="1:11">
      <c r="B14" s="5" t="s">
        <v>30</v>
      </c>
      <c r="C14" s="6"/>
      <c r="D14" s="6"/>
      <c r="E14" s="6"/>
      <c r="F14" s="6"/>
      <c r="J14" s="5"/>
      <c r="K14" s="3"/>
    </row>
    <row r="15" spans="1:11">
      <c r="B15" s="5" t="s">
        <v>30</v>
      </c>
      <c r="C15" s="6"/>
      <c r="D15" s="6"/>
      <c r="E15" s="6"/>
      <c r="F15" s="6"/>
      <c r="J15" s="5"/>
      <c r="K15" s="3"/>
    </row>
    <row r="16" spans="1:11">
      <c r="B16" s="5" t="s">
        <v>30</v>
      </c>
      <c r="C16" s="6"/>
      <c r="D16" s="6"/>
      <c r="E16" s="6"/>
      <c r="F16" s="6"/>
      <c r="J16" s="5"/>
      <c r="K16" s="3"/>
    </row>
    <row r="17" spans="2:11">
      <c r="B17" s="5" t="s">
        <v>30</v>
      </c>
      <c r="C17" s="6"/>
      <c r="D17" s="6"/>
      <c r="E17" s="6"/>
      <c r="F17" s="6"/>
      <c r="J17" s="5"/>
      <c r="K17" s="3"/>
    </row>
    <row r="18" spans="2:11">
      <c r="B18" s="5" t="s">
        <v>30</v>
      </c>
      <c r="C18" s="6"/>
      <c r="D18" s="6"/>
      <c r="E18" s="6"/>
      <c r="F18" s="6"/>
      <c r="J18" s="5"/>
      <c r="K18" s="3"/>
    </row>
    <row r="19" spans="2:11">
      <c r="B19" s="5" t="s">
        <v>30</v>
      </c>
      <c r="C19" s="6"/>
      <c r="D19" s="6"/>
      <c r="E19" s="6"/>
      <c r="F19" s="6"/>
      <c r="J19" s="5"/>
      <c r="K19" s="3"/>
    </row>
    <row r="20" spans="2:11">
      <c r="B20" s="5" t="s">
        <v>30</v>
      </c>
      <c r="C20" s="6"/>
      <c r="D20" s="6"/>
      <c r="E20" s="6"/>
      <c r="F20" s="6"/>
      <c r="J20" s="5"/>
      <c r="K20" s="3"/>
    </row>
    <row r="21" spans="2:11">
      <c r="B21" s="5" t="s">
        <v>30</v>
      </c>
      <c r="C21" s="6"/>
      <c r="D21" s="6"/>
      <c r="E21" s="6"/>
      <c r="F21" s="6"/>
      <c r="J21" s="5"/>
      <c r="K21" s="3"/>
    </row>
    <row r="22" spans="2:11">
      <c r="B22" s="5" t="s">
        <v>30</v>
      </c>
      <c r="C22" s="6"/>
      <c r="D22" s="6"/>
      <c r="E22" s="6"/>
      <c r="F22" s="6"/>
      <c r="J22" s="5"/>
      <c r="K22" s="3"/>
    </row>
    <row r="23" spans="2:11">
      <c r="B23" s="5" t="s">
        <v>30</v>
      </c>
      <c r="C23" s="6"/>
      <c r="D23" s="6"/>
      <c r="E23" s="6"/>
      <c r="F23" s="6"/>
      <c r="J23" s="5"/>
      <c r="K23" s="3"/>
    </row>
    <row r="24" spans="2:11">
      <c r="B24" s="5" t="s">
        <v>30</v>
      </c>
      <c r="C24" s="6"/>
      <c r="D24" s="6"/>
      <c r="E24" s="6"/>
      <c r="F24" s="6"/>
      <c r="J24" s="5"/>
      <c r="K24" s="3"/>
    </row>
    <row r="25" spans="2:11">
      <c r="B25" s="5" t="s">
        <v>30</v>
      </c>
      <c r="C25" s="6"/>
      <c r="D25" s="6"/>
      <c r="E25" s="6"/>
      <c r="F25" s="6"/>
      <c r="J25" s="5"/>
      <c r="K25" s="3"/>
    </row>
  </sheetData>
  <mergeCells count="11">
    <mergeCell ref="A7:J7"/>
    <mergeCell ref="K3:K4"/>
    <mergeCell ref="A5:J5"/>
    <mergeCell ref="A1:K2"/>
    <mergeCell ref="A3:A4"/>
    <mergeCell ref="C3:C4"/>
    <mergeCell ref="D3:D4"/>
    <mergeCell ref="E3:E4"/>
    <mergeCell ref="F3:F4"/>
    <mergeCell ref="G3:J3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6.6640625" style="5" bestFit="1" customWidth="1"/>
    <col min="2" max="2" width="17.6640625" style="5" customWidth="1"/>
    <col min="3" max="3" width="28.1640625" style="5" bestFit="1" customWidth="1"/>
    <col min="4" max="4" width="20" style="5" bestFit="1" customWidth="1"/>
    <col min="5" max="5" width="15.1640625" style="5" bestFit="1" customWidth="1"/>
    <col min="6" max="6" width="19.1640625" style="5" bestFit="1" customWidth="1"/>
    <col min="7" max="9" width="5.5" style="6" customWidth="1"/>
    <col min="10" max="10" width="4.33203125" style="6" customWidth="1"/>
    <col min="11" max="11" width="7.1640625" style="6" bestFit="1" customWidth="1"/>
    <col min="12" max="12" width="10.5" style="6" bestFit="1" customWidth="1"/>
    <col min="13" max="13" width="15" style="5" bestFit="1" customWidth="1"/>
    <col min="14" max="16384" width="9.1640625" style="3"/>
  </cols>
  <sheetData>
    <row r="1" spans="1:13" s="2" customFormat="1" ht="29" customHeight="1">
      <c r="A1" s="34" t="s">
        <v>102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7" customHeigh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117</v>
      </c>
      <c r="B3" s="45" t="s">
        <v>0</v>
      </c>
      <c r="C3" s="53" t="s">
        <v>118</v>
      </c>
      <c r="D3" s="53" t="s">
        <v>6</v>
      </c>
      <c r="E3" s="46" t="s">
        <v>119</v>
      </c>
      <c r="F3" s="46" t="s">
        <v>5</v>
      </c>
      <c r="G3" s="46" t="s">
        <v>7</v>
      </c>
      <c r="H3" s="46"/>
      <c r="I3" s="46"/>
      <c r="J3" s="46"/>
      <c r="K3" s="46" t="s">
        <v>1</v>
      </c>
      <c r="L3" s="46" t="s">
        <v>3</v>
      </c>
      <c r="M3" s="47" t="s">
        <v>2</v>
      </c>
    </row>
    <row r="4" spans="1:13" s="1" customFormat="1" ht="21" customHeight="1" thickBot="1">
      <c r="A4" s="43"/>
      <c r="B4" s="26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28"/>
    </row>
    <row r="5" spans="1:13" ht="16">
      <c r="A5" s="30" t="s">
        <v>16</v>
      </c>
      <c r="B5" s="30"/>
      <c r="C5" s="24"/>
      <c r="D5" s="24"/>
      <c r="E5" s="24"/>
      <c r="F5" s="24"/>
      <c r="G5" s="24"/>
      <c r="H5" s="24"/>
      <c r="I5" s="24"/>
      <c r="J5" s="24"/>
    </row>
    <row r="6" spans="1:13">
      <c r="A6" s="8" t="s">
        <v>29</v>
      </c>
      <c r="B6" s="7" t="s">
        <v>84</v>
      </c>
      <c r="C6" s="7" t="s">
        <v>85</v>
      </c>
      <c r="D6" s="7" t="s">
        <v>86</v>
      </c>
      <c r="E6" s="7" t="s">
        <v>121</v>
      </c>
      <c r="F6" s="7" t="s">
        <v>38</v>
      </c>
      <c r="G6" s="13" t="s">
        <v>87</v>
      </c>
      <c r="H6" s="13" t="s">
        <v>88</v>
      </c>
      <c r="I6" s="16" t="s">
        <v>89</v>
      </c>
      <c r="J6" s="8"/>
      <c r="K6" s="8" t="str">
        <f>"4610,0"</f>
        <v>4610,0</v>
      </c>
      <c r="L6" s="8" t="str">
        <f>"12597,4659"</f>
        <v>12597,4659</v>
      </c>
      <c r="M6" s="7"/>
    </row>
    <row r="7" spans="1:13">
      <c r="B7" s="5" t="s">
        <v>30</v>
      </c>
    </row>
    <row r="8" spans="1:13">
      <c r="B8" s="5" t="s">
        <v>30</v>
      </c>
      <c r="C8" s="6"/>
      <c r="D8" s="6"/>
      <c r="E8" s="6"/>
      <c r="F8" s="6"/>
      <c r="J8" s="5"/>
      <c r="K8" s="3"/>
      <c r="L8" s="3"/>
      <c r="M8" s="3"/>
    </row>
    <row r="9" spans="1:13">
      <c r="B9" s="5" t="s">
        <v>30</v>
      </c>
      <c r="C9" s="6"/>
      <c r="D9" s="6"/>
      <c r="E9" s="6"/>
      <c r="F9" s="6"/>
      <c r="J9" s="5"/>
      <c r="K9" s="3"/>
      <c r="L9" s="3"/>
      <c r="M9" s="3"/>
    </row>
    <row r="10" spans="1:13">
      <c r="B10" s="5" t="s">
        <v>30</v>
      </c>
      <c r="C10" s="6"/>
      <c r="D10" s="6"/>
      <c r="E10" s="6"/>
      <c r="F10" s="6"/>
      <c r="J10" s="5"/>
      <c r="K10" s="3"/>
      <c r="L10" s="3"/>
      <c r="M10" s="3"/>
    </row>
    <row r="11" spans="1:13">
      <c r="B11" s="5" t="s">
        <v>30</v>
      </c>
      <c r="C11" s="6"/>
      <c r="D11" s="6"/>
      <c r="E11" s="6"/>
      <c r="F11" s="6"/>
      <c r="J11" s="5"/>
      <c r="K11" s="3"/>
      <c r="L11" s="3"/>
      <c r="M11" s="3"/>
    </row>
    <row r="12" spans="1:13">
      <c r="B12" s="5" t="s">
        <v>30</v>
      </c>
      <c r="C12" s="6"/>
      <c r="D12" s="6"/>
      <c r="E12" s="6"/>
      <c r="F12" s="6"/>
      <c r="J12" s="5"/>
      <c r="K12" s="3"/>
      <c r="L12" s="3"/>
      <c r="M12" s="3"/>
    </row>
    <row r="13" spans="1:13">
      <c r="B13" s="5" t="s">
        <v>30</v>
      </c>
      <c r="C13" s="6"/>
      <c r="D13" s="6"/>
      <c r="E13" s="6"/>
      <c r="F13" s="6"/>
      <c r="J13" s="5"/>
      <c r="K13" s="3"/>
      <c r="L13" s="3"/>
      <c r="M13" s="3"/>
    </row>
    <row r="14" spans="1:13">
      <c r="B14" s="5" t="s">
        <v>30</v>
      </c>
      <c r="C14" s="6"/>
      <c r="D14" s="6"/>
      <c r="E14" s="6"/>
      <c r="F14" s="6"/>
      <c r="J14" s="5"/>
      <c r="K14" s="3"/>
      <c r="L14" s="3"/>
      <c r="M14" s="3"/>
    </row>
    <row r="15" spans="1:13">
      <c r="B15" s="5" t="s">
        <v>30</v>
      </c>
      <c r="C15" s="6"/>
      <c r="D15" s="6"/>
      <c r="E15" s="6"/>
      <c r="F15" s="6"/>
      <c r="J15" s="5"/>
      <c r="K15" s="3"/>
      <c r="L15" s="3"/>
      <c r="M15" s="3"/>
    </row>
    <row r="16" spans="1:13">
      <c r="B16" s="5" t="s">
        <v>30</v>
      </c>
      <c r="C16" s="6"/>
      <c r="D16" s="6"/>
      <c r="E16" s="6"/>
      <c r="F16" s="6"/>
      <c r="J16" s="5"/>
      <c r="K16" s="3"/>
      <c r="L16" s="3"/>
      <c r="M16" s="3"/>
    </row>
    <row r="17" spans="2:13">
      <c r="B17" s="5" t="s">
        <v>30</v>
      </c>
      <c r="C17" s="6"/>
      <c r="D17" s="6"/>
      <c r="E17" s="6"/>
      <c r="F17" s="6"/>
      <c r="J17" s="5"/>
      <c r="K17" s="3"/>
      <c r="L17" s="3"/>
      <c r="M17" s="3"/>
    </row>
    <row r="18" spans="2:13">
      <c r="B18" s="5" t="s">
        <v>30</v>
      </c>
      <c r="C18" s="6"/>
      <c r="D18" s="6"/>
      <c r="E18" s="6"/>
      <c r="F18" s="6"/>
      <c r="J18" s="5"/>
      <c r="K18" s="3"/>
      <c r="L18" s="3"/>
      <c r="M18" s="3"/>
    </row>
    <row r="19" spans="2:13">
      <c r="B19" s="5" t="s">
        <v>30</v>
      </c>
      <c r="C19" s="6"/>
      <c r="D19" s="6"/>
      <c r="E19" s="6"/>
      <c r="F19" s="6"/>
      <c r="J19" s="5"/>
      <c r="K19" s="3"/>
      <c r="L19" s="3"/>
      <c r="M19" s="3"/>
    </row>
    <row r="20" spans="2:13">
      <c r="B20" s="5" t="s">
        <v>30</v>
      </c>
      <c r="C20" s="6"/>
      <c r="D20" s="6"/>
      <c r="E20" s="6"/>
      <c r="F20" s="6"/>
      <c r="J20" s="5"/>
      <c r="K20" s="3"/>
      <c r="L20" s="3"/>
      <c r="M20" s="3"/>
    </row>
    <row r="21" spans="2:13">
      <c r="B21" s="5" t="s">
        <v>30</v>
      </c>
      <c r="C21" s="6"/>
      <c r="D21" s="6"/>
      <c r="E21" s="6"/>
      <c r="F21" s="6"/>
      <c r="J21" s="5"/>
      <c r="K21" s="3"/>
      <c r="L21" s="3"/>
      <c r="M21" s="3"/>
    </row>
  </sheetData>
  <mergeCells count="12">
    <mergeCell ref="M3:M4"/>
    <mergeCell ref="A1:M2"/>
    <mergeCell ref="A3:A4"/>
    <mergeCell ref="C3:C4"/>
    <mergeCell ref="D3:D4"/>
    <mergeCell ref="E3:E4"/>
    <mergeCell ref="F3:F4"/>
    <mergeCell ref="G3:J3"/>
    <mergeCell ref="A5:J5"/>
    <mergeCell ref="B3:B4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3"/>
  <sheetViews>
    <sheetView workbookViewId="0">
      <selection sqref="A1:M2"/>
    </sheetView>
  </sheetViews>
  <sheetFormatPr baseColWidth="10" defaultColWidth="9.1640625" defaultRowHeight="13"/>
  <cols>
    <col min="1" max="1" width="6.6640625" style="5" bestFit="1" customWidth="1"/>
    <col min="2" max="2" width="19.5" style="5" customWidth="1"/>
    <col min="3" max="3" width="28.1640625" style="5" bestFit="1" customWidth="1"/>
    <col min="4" max="4" width="20" style="5" bestFit="1" customWidth="1"/>
    <col min="5" max="5" width="9.6640625" style="5" bestFit="1" customWidth="1"/>
    <col min="6" max="6" width="27.5" style="5" bestFit="1" customWidth="1"/>
    <col min="7" max="9" width="5.5" style="6" customWidth="1"/>
    <col min="10" max="10" width="4.33203125" style="6" customWidth="1"/>
    <col min="11" max="11" width="7.1640625" style="6" bestFit="1" customWidth="1"/>
    <col min="12" max="12" width="10.5" style="6" bestFit="1" customWidth="1"/>
    <col min="13" max="13" width="15" style="5" bestFit="1" customWidth="1"/>
    <col min="14" max="16384" width="9.1640625" style="3"/>
  </cols>
  <sheetData>
    <row r="1" spans="1:13" s="2" customFormat="1" ht="29" customHeight="1">
      <c r="A1" s="34" t="s">
        <v>103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5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117</v>
      </c>
      <c r="B3" s="31" t="s">
        <v>0</v>
      </c>
      <c r="C3" s="44" t="s">
        <v>118</v>
      </c>
      <c r="D3" s="44" t="s">
        <v>6</v>
      </c>
      <c r="E3" s="32" t="s">
        <v>119</v>
      </c>
      <c r="F3" s="32" t="s">
        <v>5</v>
      </c>
      <c r="G3" s="32" t="s">
        <v>7</v>
      </c>
      <c r="H3" s="32"/>
      <c r="I3" s="32"/>
      <c r="J3" s="32"/>
      <c r="K3" s="32" t="s">
        <v>1</v>
      </c>
      <c r="L3" s="32" t="s">
        <v>3</v>
      </c>
      <c r="M3" s="27" t="s">
        <v>2</v>
      </c>
    </row>
    <row r="4" spans="1:13" s="1" customFormat="1" ht="21" customHeight="1" thickBot="1">
      <c r="A4" s="43"/>
      <c r="B4" s="26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28"/>
    </row>
    <row r="5" spans="1:13" ht="16">
      <c r="A5" s="29" t="s">
        <v>55</v>
      </c>
      <c r="B5" s="29"/>
      <c r="C5" s="25"/>
      <c r="D5" s="25"/>
      <c r="E5" s="25"/>
      <c r="F5" s="25"/>
      <c r="G5" s="25"/>
      <c r="H5" s="25"/>
      <c r="I5" s="25"/>
      <c r="J5" s="25"/>
    </row>
    <row r="6" spans="1:13">
      <c r="A6" s="8" t="s">
        <v>29</v>
      </c>
      <c r="B6" s="7" t="s">
        <v>74</v>
      </c>
      <c r="C6" s="7" t="s">
        <v>110</v>
      </c>
      <c r="D6" s="7" t="s">
        <v>75</v>
      </c>
      <c r="E6" s="7" t="s">
        <v>120</v>
      </c>
      <c r="F6" s="7" t="s">
        <v>116</v>
      </c>
      <c r="G6" s="13" t="s">
        <v>59</v>
      </c>
      <c r="H6" s="13" t="s">
        <v>61</v>
      </c>
      <c r="I6" s="16" t="s">
        <v>76</v>
      </c>
      <c r="J6" s="8"/>
      <c r="K6" s="8" t="str">
        <f>"4805,0"</f>
        <v>4805,0</v>
      </c>
      <c r="L6" s="8" t="str">
        <f>"12790,6105"</f>
        <v>12790,6105</v>
      </c>
      <c r="M6" s="7"/>
    </row>
    <row r="7" spans="1:13">
      <c r="B7" s="5" t="s">
        <v>30</v>
      </c>
    </row>
    <row r="8" spans="1:13" ht="16">
      <c r="A8" s="30" t="s">
        <v>16</v>
      </c>
      <c r="B8" s="30"/>
      <c r="C8" s="24"/>
      <c r="D8" s="24"/>
      <c r="E8" s="24"/>
      <c r="F8" s="24"/>
      <c r="G8" s="24"/>
      <c r="H8" s="24"/>
      <c r="I8" s="24"/>
      <c r="J8" s="24"/>
    </row>
    <row r="9" spans="1:13">
      <c r="A9" s="8" t="s">
        <v>29</v>
      </c>
      <c r="B9" s="7" t="s">
        <v>77</v>
      </c>
      <c r="C9" s="7" t="s">
        <v>78</v>
      </c>
      <c r="D9" s="7" t="s">
        <v>79</v>
      </c>
      <c r="E9" s="7" t="s">
        <v>121</v>
      </c>
      <c r="F9" s="7" t="s">
        <v>80</v>
      </c>
      <c r="G9" s="13" t="s">
        <v>81</v>
      </c>
      <c r="H9" s="16" t="s">
        <v>82</v>
      </c>
      <c r="I9" s="13" t="s">
        <v>83</v>
      </c>
      <c r="J9" s="8"/>
      <c r="K9" s="8" t="str">
        <f>"6805,0"</f>
        <v>6805,0</v>
      </c>
      <c r="L9" s="8" t="str">
        <f>"15809,4577"</f>
        <v>15809,4577</v>
      </c>
      <c r="M9" s="7"/>
    </row>
    <row r="10" spans="1:13">
      <c r="B10" s="5" t="s">
        <v>30</v>
      </c>
    </row>
    <row r="11" spans="1:13">
      <c r="B11" s="5" t="s">
        <v>30</v>
      </c>
      <c r="C11" s="6"/>
      <c r="D11" s="6"/>
      <c r="E11" s="6"/>
      <c r="F11" s="6"/>
      <c r="H11" s="5"/>
      <c r="I11" s="3"/>
      <c r="J11" s="3"/>
      <c r="K11" s="3"/>
      <c r="L11" s="3"/>
      <c r="M11" s="3"/>
    </row>
    <row r="12" spans="1:13">
      <c r="B12" s="5" t="s">
        <v>30</v>
      </c>
      <c r="C12" s="6"/>
      <c r="D12" s="6"/>
      <c r="E12" s="6"/>
      <c r="F12" s="6"/>
      <c r="H12" s="5"/>
      <c r="I12" s="3"/>
      <c r="J12" s="3"/>
      <c r="K12" s="3"/>
      <c r="L12" s="3"/>
      <c r="M12" s="3"/>
    </row>
    <row r="13" spans="1:13">
      <c r="B13" s="5" t="s">
        <v>30</v>
      </c>
      <c r="C13" s="6"/>
      <c r="D13" s="6"/>
      <c r="E13" s="6"/>
      <c r="F13" s="6"/>
      <c r="H13" s="5"/>
      <c r="I13" s="3"/>
      <c r="J13" s="3"/>
      <c r="K13" s="3"/>
      <c r="L13" s="3"/>
      <c r="M13" s="3"/>
    </row>
    <row r="14" spans="1:13">
      <c r="B14" s="5" t="s">
        <v>30</v>
      </c>
      <c r="C14" s="6"/>
      <c r="D14" s="6"/>
      <c r="E14" s="6"/>
      <c r="F14" s="6"/>
      <c r="H14" s="5"/>
      <c r="I14" s="3"/>
      <c r="J14" s="3"/>
      <c r="K14" s="3"/>
      <c r="L14" s="3"/>
      <c r="M14" s="3"/>
    </row>
    <row r="15" spans="1:13">
      <c r="B15" s="5" t="s">
        <v>30</v>
      </c>
      <c r="C15" s="6"/>
      <c r="D15" s="6"/>
      <c r="E15" s="6"/>
      <c r="F15" s="6"/>
      <c r="H15" s="5"/>
      <c r="I15" s="3"/>
      <c r="J15" s="3"/>
      <c r="K15" s="3"/>
      <c r="L15" s="3"/>
      <c r="M15" s="3"/>
    </row>
    <row r="16" spans="1:13">
      <c r="B16" s="5" t="s">
        <v>30</v>
      </c>
      <c r="C16" s="6"/>
      <c r="D16" s="6"/>
      <c r="E16" s="6"/>
      <c r="F16" s="6"/>
      <c r="H16" s="5"/>
      <c r="I16" s="3"/>
      <c r="J16" s="3"/>
      <c r="K16" s="3"/>
      <c r="L16" s="3"/>
      <c r="M16" s="3"/>
    </row>
    <row r="17" spans="2:13">
      <c r="B17" s="5" t="s">
        <v>30</v>
      </c>
      <c r="C17" s="6"/>
      <c r="D17" s="6"/>
      <c r="E17" s="6"/>
      <c r="F17" s="6"/>
      <c r="H17" s="5"/>
      <c r="I17" s="3"/>
      <c r="J17" s="3"/>
      <c r="K17" s="3"/>
      <c r="L17" s="3"/>
      <c r="M17" s="3"/>
    </row>
    <row r="18" spans="2:13">
      <c r="B18" s="5" t="s">
        <v>30</v>
      </c>
      <c r="C18" s="6"/>
      <c r="D18" s="6"/>
      <c r="E18" s="6"/>
      <c r="F18" s="6"/>
      <c r="H18" s="5"/>
      <c r="I18" s="3"/>
      <c r="J18" s="3"/>
      <c r="K18" s="3"/>
      <c r="L18" s="3"/>
      <c r="M18" s="3"/>
    </row>
    <row r="19" spans="2:13">
      <c r="B19" s="5" t="s">
        <v>30</v>
      </c>
      <c r="C19" s="6"/>
      <c r="D19" s="6"/>
      <c r="E19" s="6"/>
      <c r="F19" s="6"/>
      <c r="H19" s="5"/>
      <c r="I19" s="3"/>
      <c r="J19" s="3"/>
      <c r="K19" s="3"/>
      <c r="L19" s="3"/>
      <c r="M19" s="3"/>
    </row>
    <row r="20" spans="2:13">
      <c r="B20" s="5" t="s">
        <v>30</v>
      </c>
      <c r="C20" s="6"/>
      <c r="D20" s="6"/>
      <c r="E20" s="6"/>
      <c r="F20" s="6"/>
      <c r="H20" s="5"/>
      <c r="I20" s="3"/>
      <c r="J20" s="3"/>
      <c r="K20" s="3"/>
      <c r="L20" s="3"/>
      <c r="M20" s="3"/>
    </row>
    <row r="21" spans="2:13">
      <c r="B21" s="5" t="s">
        <v>30</v>
      </c>
      <c r="C21" s="6"/>
      <c r="D21" s="6"/>
      <c r="E21" s="6"/>
      <c r="F21" s="6"/>
      <c r="H21" s="5"/>
      <c r="I21" s="3"/>
      <c r="J21" s="3"/>
      <c r="K21" s="3"/>
      <c r="L21" s="3"/>
      <c r="M21" s="3"/>
    </row>
    <row r="22" spans="2:13">
      <c r="B22" s="5" t="s">
        <v>30</v>
      </c>
      <c r="C22" s="6"/>
      <c r="D22" s="6"/>
      <c r="E22" s="6"/>
      <c r="F22" s="6"/>
      <c r="H22" s="5"/>
      <c r="I22" s="3"/>
      <c r="J22" s="3"/>
      <c r="K22" s="3"/>
      <c r="L22" s="3"/>
      <c r="M22" s="3"/>
    </row>
    <row r="23" spans="2:13">
      <c r="B23" s="5" t="s">
        <v>30</v>
      </c>
      <c r="C23" s="6"/>
      <c r="D23" s="6"/>
      <c r="E23" s="6"/>
      <c r="F23" s="6"/>
      <c r="H23" s="5"/>
      <c r="I23" s="3"/>
      <c r="J23" s="3"/>
      <c r="K23" s="3"/>
      <c r="L23" s="3"/>
      <c r="M23" s="3"/>
    </row>
    <row r="24" spans="2:13">
      <c r="B24" s="5" t="s">
        <v>30</v>
      </c>
      <c r="C24" s="6"/>
      <c r="D24" s="6"/>
      <c r="E24" s="6"/>
      <c r="F24" s="6"/>
      <c r="H24" s="5"/>
      <c r="I24" s="3"/>
      <c r="J24" s="3"/>
      <c r="K24" s="3"/>
      <c r="L24" s="3"/>
      <c r="M24" s="3"/>
    </row>
    <row r="25" spans="2:13">
      <c r="B25" s="5" t="s">
        <v>30</v>
      </c>
      <c r="C25" s="6"/>
      <c r="D25" s="6"/>
      <c r="E25" s="6"/>
      <c r="F25" s="6"/>
      <c r="H25" s="5"/>
      <c r="I25" s="3"/>
      <c r="J25" s="3"/>
      <c r="K25" s="3"/>
      <c r="L25" s="3"/>
      <c r="M25" s="3"/>
    </row>
    <row r="26" spans="2:13">
      <c r="B26" s="5" t="s">
        <v>30</v>
      </c>
      <c r="C26" s="6"/>
      <c r="D26" s="6"/>
      <c r="E26" s="6"/>
      <c r="F26" s="6"/>
      <c r="H26" s="5"/>
      <c r="I26" s="3"/>
      <c r="J26" s="3"/>
      <c r="K26" s="3"/>
      <c r="L26" s="3"/>
      <c r="M26" s="3"/>
    </row>
    <row r="27" spans="2:13">
      <c r="B27" s="5" t="s">
        <v>30</v>
      </c>
      <c r="C27" s="6"/>
      <c r="D27" s="6"/>
      <c r="E27" s="6"/>
      <c r="F27" s="6"/>
      <c r="H27" s="5"/>
      <c r="I27" s="3"/>
      <c r="J27" s="3"/>
      <c r="K27" s="3"/>
      <c r="L27" s="3"/>
      <c r="M27" s="3"/>
    </row>
    <row r="28" spans="2:13">
      <c r="B28" s="5" t="s">
        <v>30</v>
      </c>
      <c r="C28" s="6"/>
      <c r="D28" s="6"/>
      <c r="E28" s="6"/>
      <c r="F28" s="6"/>
      <c r="H28" s="5"/>
      <c r="I28" s="3"/>
      <c r="J28" s="3"/>
      <c r="K28" s="3"/>
      <c r="L28" s="3"/>
      <c r="M28" s="3"/>
    </row>
    <row r="29" spans="2:13">
      <c r="C29" s="6"/>
      <c r="D29" s="6"/>
      <c r="E29" s="6"/>
      <c r="F29" s="6"/>
      <c r="H29" s="5"/>
      <c r="I29" s="3"/>
      <c r="J29" s="3"/>
      <c r="K29" s="3"/>
      <c r="L29" s="3"/>
      <c r="M29" s="3"/>
    </row>
    <row r="30" spans="2:13">
      <c r="C30" s="6"/>
      <c r="D30" s="6"/>
      <c r="E30" s="6"/>
      <c r="F30" s="6"/>
      <c r="H30" s="5"/>
      <c r="I30" s="3"/>
      <c r="J30" s="3"/>
      <c r="K30" s="3"/>
      <c r="L30" s="3"/>
      <c r="M30" s="3"/>
    </row>
    <row r="31" spans="2:13">
      <c r="C31" s="6"/>
      <c r="D31" s="6"/>
      <c r="E31" s="6"/>
      <c r="F31" s="6"/>
      <c r="H31" s="5"/>
      <c r="I31" s="3"/>
      <c r="J31" s="3"/>
      <c r="K31" s="3"/>
      <c r="L31" s="3"/>
      <c r="M31" s="3"/>
    </row>
    <row r="32" spans="2:13">
      <c r="C32" s="6"/>
      <c r="D32" s="6"/>
      <c r="E32" s="6"/>
      <c r="F32" s="6"/>
      <c r="H32" s="5"/>
      <c r="I32" s="3"/>
      <c r="J32" s="3"/>
      <c r="K32" s="3"/>
      <c r="L32" s="3"/>
      <c r="M32" s="3"/>
    </row>
    <row r="33" spans="3:13">
      <c r="C33" s="6"/>
      <c r="D33" s="6"/>
      <c r="E33" s="6"/>
      <c r="F33" s="6"/>
      <c r="H33" s="5"/>
      <c r="I33" s="3"/>
      <c r="J33" s="3"/>
      <c r="K33" s="3"/>
      <c r="L33" s="3"/>
      <c r="M33" s="3"/>
    </row>
    <row r="34" spans="3:13">
      <c r="C34" s="6"/>
      <c r="D34" s="6"/>
      <c r="E34" s="6"/>
      <c r="F34" s="6"/>
      <c r="H34" s="5"/>
      <c r="I34" s="3"/>
      <c r="J34" s="3"/>
      <c r="K34" s="3"/>
      <c r="L34" s="3"/>
      <c r="M34" s="3"/>
    </row>
    <row r="35" spans="3:13">
      <c r="C35" s="6"/>
      <c r="D35" s="6"/>
      <c r="E35" s="6"/>
      <c r="F35" s="6"/>
      <c r="H35" s="5"/>
      <c r="I35" s="3"/>
      <c r="J35" s="3"/>
      <c r="K35" s="3"/>
      <c r="L35" s="3"/>
      <c r="M35" s="3"/>
    </row>
    <row r="36" spans="3:13">
      <c r="C36" s="6"/>
      <c r="D36" s="6"/>
      <c r="E36" s="6"/>
      <c r="F36" s="6"/>
      <c r="H36" s="5"/>
      <c r="I36" s="3"/>
      <c r="J36" s="3"/>
      <c r="K36" s="3"/>
      <c r="L36" s="3"/>
      <c r="M36" s="3"/>
    </row>
    <row r="37" spans="3:13">
      <c r="C37" s="6"/>
      <c r="D37" s="6"/>
      <c r="E37" s="6"/>
      <c r="F37" s="6"/>
      <c r="H37" s="5"/>
      <c r="I37" s="3"/>
      <c r="J37" s="3"/>
      <c r="K37" s="3"/>
      <c r="L37" s="3"/>
      <c r="M37" s="3"/>
    </row>
    <row r="38" spans="3:13">
      <c r="C38" s="6"/>
      <c r="D38" s="6"/>
      <c r="E38" s="6"/>
      <c r="F38" s="6"/>
      <c r="H38" s="5"/>
      <c r="I38" s="3"/>
      <c r="J38" s="3"/>
      <c r="K38" s="3"/>
      <c r="L38" s="3"/>
      <c r="M38" s="3"/>
    </row>
    <row r="39" spans="3:13">
      <c r="C39" s="6"/>
      <c r="D39" s="6"/>
      <c r="E39" s="6"/>
      <c r="F39" s="6"/>
      <c r="H39" s="5"/>
      <c r="I39" s="3"/>
      <c r="J39" s="3"/>
      <c r="K39" s="3"/>
      <c r="L39" s="3"/>
      <c r="M39" s="3"/>
    </row>
    <row r="40" spans="3:13">
      <c r="C40" s="6"/>
      <c r="D40" s="6"/>
      <c r="E40" s="6"/>
      <c r="F40" s="6"/>
      <c r="H40" s="5"/>
      <c r="I40" s="3"/>
      <c r="J40" s="3"/>
      <c r="K40" s="3"/>
      <c r="L40" s="3"/>
      <c r="M40" s="3"/>
    </row>
    <row r="41" spans="3:13">
      <c r="C41" s="6"/>
      <c r="D41" s="6"/>
      <c r="E41" s="6"/>
      <c r="F41" s="6"/>
      <c r="H41" s="5"/>
      <c r="I41" s="3"/>
      <c r="J41" s="3"/>
      <c r="K41" s="3"/>
      <c r="L41" s="3"/>
      <c r="M41" s="3"/>
    </row>
    <row r="42" spans="3:13">
      <c r="C42" s="6"/>
      <c r="D42" s="6"/>
      <c r="E42" s="6"/>
      <c r="F42" s="6"/>
      <c r="H42" s="5"/>
      <c r="I42" s="3"/>
      <c r="J42" s="3"/>
      <c r="K42" s="3"/>
      <c r="L42" s="3"/>
      <c r="M42" s="3"/>
    </row>
    <row r="43" spans="3:13">
      <c r="C43" s="6"/>
      <c r="D43" s="6"/>
      <c r="E43" s="6"/>
      <c r="F43" s="6"/>
      <c r="H43" s="5"/>
      <c r="I43" s="3"/>
      <c r="J43" s="3"/>
      <c r="K43" s="3"/>
      <c r="L43" s="3"/>
      <c r="M43" s="3"/>
    </row>
    <row r="44" spans="3:13">
      <c r="C44" s="6"/>
      <c r="D44" s="6"/>
      <c r="E44" s="6"/>
      <c r="F44" s="6"/>
      <c r="H44" s="5"/>
      <c r="I44" s="3"/>
      <c r="J44" s="3"/>
      <c r="K44" s="3"/>
      <c r="L44" s="3"/>
      <c r="M44" s="3"/>
    </row>
    <row r="45" spans="3:13">
      <c r="C45" s="6"/>
      <c r="D45" s="6"/>
      <c r="E45" s="6"/>
      <c r="F45" s="6"/>
      <c r="H45" s="5"/>
      <c r="I45" s="3"/>
      <c r="J45" s="3"/>
      <c r="K45" s="3"/>
      <c r="L45" s="3"/>
      <c r="M45" s="3"/>
    </row>
    <row r="46" spans="3:13">
      <c r="C46" s="6"/>
      <c r="D46" s="6"/>
      <c r="E46" s="6"/>
      <c r="F46" s="6"/>
      <c r="H46" s="5"/>
      <c r="I46" s="3"/>
      <c r="J46" s="3"/>
      <c r="K46" s="3"/>
      <c r="L46" s="3"/>
      <c r="M46" s="3"/>
    </row>
    <row r="47" spans="3:13">
      <c r="C47" s="6"/>
      <c r="D47" s="6"/>
      <c r="E47" s="6"/>
      <c r="F47" s="6"/>
      <c r="H47" s="5"/>
      <c r="I47" s="3"/>
      <c r="J47" s="3"/>
      <c r="K47" s="3"/>
      <c r="L47" s="3"/>
      <c r="M47" s="3"/>
    </row>
    <row r="48" spans="3:13">
      <c r="C48" s="6"/>
      <c r="D48" s="6"/>
      <c r="E48" s="6"/>
      <c r="F48" s="6"/>
      <c r="H48" s="5"/>
      <c r="I48" s="3"/>
      <c r="J48" s="3"/>
      <c r="K48" s="3"/>
      <c r="L48" s="3"/>
      <c r="M48" s="3"/>
    </row>
    <row r="49" spans="3:13">
      <c r="C49" s="6"/>
      <c r="D49" s="6"/>
      <c r="E49" s="6"/>
      <c r="F49" s="6"/>
      <c r="H49" s="5"/>
      <c r="I49" s="3"/>
      <c r="J49" s="3"/>
      <c r="K49" s="3"/>
      <c r="L49" s="3"/>
      <c r="M49" s="3"/>
    </row>
    <row r="50" spans="3:13">
      <c r="C50" s="6"/>
      <c r="D50" s="6"/>
      <c r="E50" s="6"/>
      <c r="F50" s="6"/>
      <c r="H50" s="5"/>
      <c r="I50" s="3"/>
      <c r="J50" s="3"/>
      <c r="K50" s="3"/>
      <c r="L50" s="3"/>
      <c r="M50" s="3"/>
    </row>
    <row r="51" spans="3:13">
      <c r="C51" s="6"/>
      <c r="D51" s="6"/>
      <c r="E51" s="6"/>
      <c r="F51" s="6"/>
      <c r="H51" s="5"/>
      <c r="I51" s="3"/>
      <c r="J51" s="3"/>
      <c r="K51" s="3"/>
      <c r="L51" s="3"/>
      <c r="M51" s="3"/>
    </row>
    <row r="52" spans="3:13">
      <c r="C52" s="6"/>
      <c r="D52" s="6"/>
      <c r="E52" s="6"/>
      <c r="F52" s="6"/>
      <c r="H52" s="5"/>
      <c r="I52" s="3"/>
      <c r="J52" s="3"/>
      <c r="K52" s="3"/>
      <c r="L52" s="3"/>
      <c r="M52" s="3"/>
    </row>
    <row r="53" spans="3:13">
      <c r="C53" s="6"/>
      <c r="D53" s="6"/>
      <c r="E53" s="6"/>
      <c r="F53" s="6"/>
      <c r="H53" s="5"/>
      <c r="I53" s="3"/>
      <c r="J53" s="3"/>
      <c r="K53" s="3"/>
      <c r="L53" s="3"/>
      <c r="M53" s="3"/>
    </row>
    <row r="54" spans="3:13">
      <c r="C54" s="6"/>
      <c r="D54" s="6"/>
      <c r="E54" s="6"/>
      <c r="F54" s="6"/>
      <c r="H54" s="5"/>
      <c r="I54" s="3"/>
      <c r="J54" s="3"/>
      <c r="K54" s="3"/>
      <c r="L54" s="3"/>
      <c r="M54" s="3"/>
    </row>
    <row r="55" spans="3:13">
      <c r="C55" s="6"/>
      <c r="D55" s="6"/>
      <c r="E55" s="6"/>
      <c r="F55" s="6"/>
      <c r="H55" s="5"/>
      <c r="I55" s="3"/>
      <c r="J55" s="3"/>
      <c r="K55" s="3"/>
      <c r="L55" s="3"/>
      <c r="M55" s="3"/>
    </row>
    <row r="56" spans="3:13">
      <c r="C56" s="6"/>
      <c r="D56" s="6"/>
      <c r="E56" s="6"/>
      <c r="F56" s="6"/>
      <c r="H56" s="5"/>
      <c r="I56" s="3"/>
      <c r="J56" s="3"/>
      <c r="K56" s="3"/>
      <c r="L56" s="3"/>
      <c r="M56" s="3"/>
    </row>
    <row r="57" spans="3:13">
      <c r="C57" s="6"/>
      <c r="D57" s="6"/>
      <c r="E57" s="6"/>
      <c r="F57" s="6"/>
      <c r="H57" s="5"/>
      <c r="I57" s="3"/>
      <c r="J57" s="3"/>
      <c r="K57" s="3"/>
      <c r="L57" s="3"/>
      <c r="M57" s="3"/>
    </row>
    <row r="58" spans="3:13">
      <c r="C58" s="6"/>
      <c r="D58" s="6"/>
      <c r="E58" s="6"/>
      <c r="F58" s="6"/>
      <c r="H58" s="5"/>
      <c r="I58" s="3"/>
      <c r="J58" s="3"/>
      <c r="K58" s="3"/>
      <c r="L58" s="3"/>
      <c r="M58" s="3"/>
    </row>
    <row r="59" spans="3:13">
      <c r="C59" s="6"/>
      <c r="D59" s="6"/>
      <c r="E59" s="6"/>
      <c r="F59" s="6"/>
      <c r="H59" s="5"/>
      <c r="I59" s="3"/>
      <c r="J59" s="3"/>
      <c r="K59" s="3"/>
      <c r="L59" s="3"/>
      <c r="M59" s="3"/>
    </row>
    <row r="60" spans="3:13">
      <c r="C60" s="6"/>
      <c r="D60" s="6"/>
      <c r="E60" s="6"/>
      <c r="F60" s="6"/>
      <c r="H60" s="5"/>
      <c r="I60" s="3"/>
      <c r="J60" s="3"/>
      <c r="K60" s="3"/>
      <c r="L60" s="3"/>
      <c r="M60" s="3"/>
    </row>
    <row r="61" spans="3:13">
      <c r="C61" s="6"/>
      <c r="D61" s="6"/>
      <c r="E61" s="6"/>
      <c r="F61" s="6"/>
      <c r="H61" s="5"/>
      <c r="I61" s="3"/>
      <c r="J61" s="3"/>
      <c r="K61" s="3"/>
      <c r="L61" s="3"/>
      <c r="M61" s="3"/>
    </row>
    <row r="62" spans="3:13">
      <c r="C62" s="6"/>
      <c r="D62" s="6"/>
      <c r="E62" s="6"/>
      <c r="F62" s="6"/>
      <c r="H62" s="5"/>
      <c r="I62" s="3"/>
      <c r="J62" s="3"/>
      <c r="K62" s="3"/>
      <c r="L62" s="3"/>
      <c r="M62" s="3"/>
    </row>
    <row r="63" spans="3:13">
      <c r="C63" s="6"/>
      <c r="D63" s="6"/>
      <c r="E63" s="6"/>
      <c r="F63" s="6"/>
      <c r="H63" s="5"/>
      <c r="I63" s="3"/>
      <c r="J63" s="3"/>
      <c r="K63" s="3"/>
      <c r="L63" s="3"/>
      <c r="M63" s="3"/>
    </row>
    <row r="64" spans="3:13">
      <c r="C64" s="6"/>
      <c r="D64" s="6"/>
      <c r="E64" s="6"/>
      <c r="F64" s="6"/>
      <c r="H64" s="5"/>
      <c r="I64" s="3"/>
      <c r="J64" s="3"/>
      <c r="K64" s="3"/>
      <c r="L64" s="3"/>
      <c r="M64" s="3"/>
    </row>
    <row r="65" spans="3:13">
      <c r="C65" s="6"/>
      <c r="D65" s="6"/>
      <c r="E65" s="6"/>
      <c r="F65" s="6"/>
      <c r="H65" s="5"/>
      <c r="I65" s="3"/>
      <c r="J65" s="3"/>
      <c r="K65" s="3"/>
      <c r="L65" s="3"/>
      <c r="M65" s="3"/>
    </row>
    <row r="66" spans="3:13">
      <c r="C66" s="6"/>
      <c r="D66" s="6"/>
      <c r="E66" s="6"/>
      <c r="F66" s="6"/>
      <c r="H66" s="5"/>
      <c r="I66" s="3"/>
      <c r="J66" s="3"/>
      <c r="K66" s="3"/>
      <c r="L66" s="3"/>
      <c r="M66" s="3"/>
    </row>
    <row r="67" spans="3:13">
      <c r="C67" s="6"/>
      <c r="D67" s="6"/>
      <c r="E67" s="6"/>
      <c r="F67" s="6"/>
      <c r="H67" s="5"/>
      <c r="I67" s="3"/>
      <c r="J67" s="3"/>
      <c r="K67" s="3"/>
      <c r="L67" s="3"/>
      <c r="M67" s="3"/>
    </row>
    <row r="68" spans="3:13">
      <c r="C68" s="6"/>
      <c r="D68" s="6"/>
      <c r="E68" s="6"/>
      <c r="F68" s="6"/>
      <c r="H68" s="5"/>
      <c r="I68" s="3"/>
      <c r="J68" s="3"/>
      <c r="K68" s="3"/>
      <c r="L68" s="3"/>
      <c r="M68" s="3"/>
    </row>
    <row r="69" spans="3:13">
      <c r="C69" s="6"/>
      <c r="D69" s="6"/>
      <c r="E69" s="6"/>
      <c r="F69" s="6"/>
      <c r="H69" s="5"/>
      <c r="I69" s="3"/>
      <c r="J69" s="3"/>
      <c r="K69" s="3"/>
      <c r="L69" s="3"/>
      <c r="M69" s="3"/>
    </row>
    <row r="70" spans="3:13">
      <c r="C70" s="6"/>
      <c r="D70" s="6"/>
      <c r="E70" s="6"/>
      <c r="F70" s="6"/>
      <c r="H70" s="5"/>
      <c r="I70" s="3"/>
      <c r="J70" s="3"/>
      <c r="K70" s="3"/>
      <c r="L70" s="3"/>
      <c r="M70" s="3"/>
    </row>
    <row r="71" spans="3:13">
      <c r="C71" s="6"/>
      <c r="D71" s="6"/>
      <c r="E71" s="6"/>
      <c r="F71" s="6"/>
      <c r="H71" s="5"/>
      <c r="I71" s="3"/>
      <c r="J71" s="3"/>
      <c r="K71" s="3"/>
      <c r="L71" s="3"/>
      <c r="M71" s="3"/>
    </row>
    <row r="72" spans="3:13">
      <c r="C72" s="6"/>
      <c r="D72" s="6"/>
      <c r="E72" s="6"/>
      <c r="F72" s="6"/>
      <c r="H72" s="5"/>
      <c r="I72" s="3"/>
      <c r="J72" s="3"/>
      <c r="K72" s="3"/>
      <c r="L72" s="3"/>
      <c r="M72" s="3"/>
    </row>
    <row r="73" spans="3:13">
      <c r="C73" s="6"/>
      <c r="D73" s="6"/>
      <c r="E73" s="6"/>
      <c r="F73" s="6"/>
      <c r="H73" s="5"/>
      <c r="I73" s="3"/>
      <c r="J73" s="3"/>
      <c r="K73" s="3"/>
      <c r="L73" s="3"/>
      <c r="M73" s="3"/>
    </row>
  </sheetData>
  <mergeCells count="13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6.6640625" style="17" bestFit="1" customWidth="1"/>
    <col min="2" max="2" width="17.1640625" style="17" bestFit="1" customWidth="1"/>
    <col min="3" max="3" width="28.1640625" style="17" bestFit="1" customWidth="1"/>
    <col min="4" max="4" width="20" style="17" bestFit="1" customWidth="1"/>
    <col min="5" max="5" width="9.6640625" style="17" bestFit="1" customWidth="1"/>
    <col min="6" max="6" width="26.6640625" style="17" bestFit="1" customWidth="1"/>
    <col min="7" max="8" width="4.5" style="6" customWidth="1"/>
    <col min="9" max="10" width="4.33203125" style="6" customWidth="1"/>
    <col min="11" max="11" width="7.1640625" style="6" bestFit="1" customWidth="1"/>
    <col min="12" max="12" width="9.5" style="6" bestFit="1" customWidth="1"/>
    <col min="13" max="13" width="17.83203125" style="17" customWidth="1"/>
    <col min="14" max="16384" width="9.1640625" style="3"/>
  </cols>
  <sheetData>
    <row r="1" spans="1:13" s="2" customFormat="1" ht="29" customHeight="1">
      <c r="A1" s="34" t="s">
        <v>101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79" customHeigh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117</v>
      </c>
      <c r="B3" s="45" t="s">
        <v>0</v>
      </c>
      <c r="C3" s="53" t="s">
        <v>118</v>
      </c>
      <c r="D3" s="53" t="s">
        <v>6</v>
      </c>
      <c r="E3" s="46" t="s">
        <v>119</v>
      </c>
      <c r="F3" s="46" t="s">
        <v>5</v>
      </c>
      <c r="G3" s="46" t="s">
        <v>90</v>
      </c>
      <c r="H3" s="46"/>
      <c r="I3" s="46"/>
      <c r="J3" s="46"/>
      <c r="K3" s="46" t="s">
        <v>1</v>
      </c>
      <c r="L3" s="46" t="s">
        <v>3</v>
      </c>
      <c r="M3" s="47" t="s">
        <v>2</v>
      </c>
    </row>
    <row r="4" spans="1:13" s="1" customFormat="1" ht="21" customHeight="1" thickBot="1">
      <c r="A4" s="43"/>
      <c r="B4" s="26"/>
      <c r="C4" s="33"/>
      <c r="D4" s="33"/>
      <c r="E4" s="33"/>
      <c r="F4" s="33"/>
      <c r="G4" s="21">
        <v>1</v>
      </c>
      <c r="H4" s="21">
        <v>2</v>
      </c>
      <c r="I4" s="21">
        <v>3</v>
      </c>
      <c r="J4" s="21" t="s">
        <v>4</v>
      </c>
      <c r="K4" s="33"/>
      <c r="L4" s="33"/>
      <c r="M4" s="28"/>
    </row>
    <row r="5" spans="1:13" ht="16">
      <c r="A5" s="29" t="s">
        <v>8</v>
      </c>
      <c r="B5" s="29"/>
      <c r="C5" s="25"/>
      <c r="D5" s="25"/>
      <c r="E5" s="25"/>
      <c r="F5" s="25"/>
      <c r="G5" s="25"/>
      <c r="H5" s="25"/>
      <c r="I5" s="25"/>
      <c r="J5" s="25"/>
    </row>
    <row r="6" spans="1:13">
      <c r="A6" s="10" t="s">
        <v>29</v>
      </c>
      <c r="B6" s="9" t="s">
        <v>91</v>
      </c>
      <c r="C6" s="9" t="s">
        <v>92</v>
      </c>
      <c r="D6" s="9" t="s">
        <v>93</v>
      </c>
      <c r="E6" s="9" t="s">
        <v>121</v>
      </c>
      <c r="F6" s="9" t="s">
        <v>45</v>
      </c>
      <c r="G6" s="14" t="s">
        <v>34</v>
      </c>
      <c r="H6" s="14" t="s">
        <v>94</v>
      </c>
      <c r="I6" s="10"/>
      <c r="J6" s="10"/>
      <c r="K6" s="10" t="str">
        <f>"1382,5"</f>
        <v>1382,5</v>
      </c>
      <c r="L6" s="10" t="str">
        <f>"3515,7404"</f>
        <v>3515,7404</v>
      </c>
      <c r="M6" s="9" t="s">
        <v>96</v>
      </c>
    </row>
    <row r="7" spans="1:13">
      <c r="A7" s="12" t="s">
        <v>29</v>
      </c>
      <c r="B7" s="11" t="s">
        <v>91</v>
      </c>
      <c r="C7" s="11" t="s">
        <v>109</v>
      </c>
      <c r="D7" s="11" t="s">
        <v>95</v>
      </c>
      <c r="E7" s="11" t="s">
        <v>120</v>
      </c>
      <c r="F7" s="11" t="s">
        <v>45</v>
      </c>
      <c r="G7" s="15" t="s">
        <v>34</v>
      </c>
      <c r="H7" s="15" t="s">
        <v>94</v>
      </c>
      <c r="I7" s="12"/>
      <c r="J7" s="12"/>
      <c r="K7" s="12" t="str">
        <f>"1382,5"</f>
        <v>1382,5</v>
      </c>
      <c r="L7" s="12" t="str">
        <f>"3506,6017"</f>
        <v>3506,6017</v>
      </c>
      <c r="M7" s="11" t="s">
        <v>96</v>
      </c>
    </row>
    <row r="8" spans="1:13">
      <c r="B8" s="17" t="s">
        <v>30</v>
      </c>
    </row>
    <row r="9" spans="1:13">
      <c r="B9" s="6"/>
      <c r="C9" s="6"/>
      <c r="D9" s="6"/>
      <c r="E9" s="6"/>
      <c r="F9" s="6"/>
      <c r="G9" s="17"/>
      <c r="H9" s="3"/>
      <c r="I9" s="3"/>
      <c r="J9" s="3"/>
      <c r="K9" s="3"/>
      <c r="L9" s="3"/>
      <c r="M9" s="3"/>
    </row>
    <row r="10" spans="1:13">
      <c r="B10" s="6"/>
      <c r="C10" s="6"/>
      <c r="D10" s="6"/>
      <c r="E10" s="6"/>
      <c r="F10" s="6"/>
      <c r="G10" s="17"/>
      <c r="H10" s="3"/>
      <c r="I10" s="3"/>
      <c r="J10" s="3"/>
      <c r="K10" s="3"/>
      <c r="L10" s="3"/>
      <c r="M10" s="3"/>
    </row>
    <row r="11" spans="1:13">
      <c r="B11" s="6"/>
      <c r="C11" s="6"/>
      <c r="D11" s="6"/>
      <c r="E11" s="6"/>
      <c r="F11" s="6"/>
      <c r="G11" s="17"/>
      <c r="H11" s="3"/>
      <c r="I11" s="3"/>
      <c r="J11" s="3"/>
      <c r="K11" s="3"/>
      <c r="L11" s="3"/>
      <c r="M11" s="3"/>
    </row>
    <row r="12" spans="1:13">
      <c r="B12" s="6"/>
      <c r="C12" s="6"/>
      <c r="D12" s="6"/>
      <c r="E12" s="6"/>
      <c r="F12" s="6"/>
      <c r="G12" s="17"/>
      <c r="H12" s="3"/>
      <c r="I12" s="3"/>
      <c r="J12" s="3"/>
      <c r="K12" s="3"/>
      <c r="L12" s="3"/>
      <c r="M12" s="3"/>
    </row>
    <row r="13" spans="1:13">
      <c r="B13" s="6"/>
      <c r="C13" s="6"/>
      <c r="D13" s="6"/>
      <c r="E13" s="6"/>
      <c r="F13" s="6"/>
      <c r="G13" s="17"/>
      <c r="H13" s="3"/>
      <c r="I13" s="3"/>
      <c r="J13" s="3"/>
      <c r="K13" s="3"/>
      <c r="L13" s="3"/>
      <c r="M13" s="3"/>
    </row>
    <row r="14" spans="1:13">
      <c r="B14" s="6"/>
      <c r="C14" s="6"/>
      <c r="D14" s="6"/>
      <c r="E14" s="6"/>
      <c r="F14" s="6"/>
      <c r="G14" s="17"/>
      <c r="H14" s="3"/>
      <c r="I14" s="3"/>
      <c r="J14" s="3"/>
      <c r="K14" s="3"/>
      <c r="L14" s="3"/>
      <c r="M14" s="3"/>
    </row>
    <row r="15" spans="1:13">
      <c r="B15" s="6"/>
      <c r="C15" s="6"/>
      <c r="D15" s="6"/>
      <c r="E15" s="6"/>
      <c r="F15" s="6"/>
      <c r="G15" s="17"/>
      <c r="H15" s="3"/>
      <c r="I15" s="3"/>
      <c r="J15" s="3"/>
      <c r="K15" s="3"/>
      <c r="L15" s="3"/>
      <c r="M15" s="3"/>
    </row>
    <row r="16" spans="1:13">
      <c r="B16" s="6"/>
      <c r="C16" s="6"/>
      <c r="D16" s="6"/>
      <c r="E16" s="6"/>
      <c r="F16" s="6"/>
      <c r="G16" s="17"/>
      <c r="H16" s="3"/>
      <c r="I16" s="3"/>
      <c r="J16" s="3"/>
      <c r="K16" s="3"/>
      <c r="L16" s="3"/>
      <c r="M16" s="3"/>
    </row>
    <row r="17" spans="2:13">
      <c r="B17" s="6"/>
      <c r="C17" s="6"/>
      <c r="D17" s="6"/>
      <c r="E17" s="6"/>
      <c r="F17" s="6"/>
      <c r="G17" s="17"/>
      <c r="H17" s="3"/>
      <c r="I17" s="3"/>
      <c r="J17" s="3"/>
      <c r="K17" s="3"/>
      <c r="L17" s="3"/>
      <c r="M17" s="3"/>
    </row>
    <row r="18" spans="2:13">
      <c r="B18" s="6"/>
      <c r="C18" s="6"/>
      <c r="D18" s="6"/>
      <c r="E18" s="6"/>
      <c r="F18" s="6"/>
      <c r="G18" s="17"/>
      <c r="H18" s="3"/>
      <c r="I18" s="3"/>
      <c r="J18" s="3"/>
      <c r="K18" s="3"/>
      <c r="L18" s="3"/>
      <c r="M18" s="3"/>
    </row>
    <row r="19" spans="2:13">
      <c r="B19" s="6"/>
      <c r="C19" s="6"/>
      <c r="D19" s="6"/>
      <c r="E19" s="6"/>
      <c r="F19" s="6"/>
      <c r="G19" s="17"/>
      <c r="H19" s="3"/>
      <c r="I19" s="3"/>
      <c r="J19" s="3"/>
      <c r="K19" s="3"/>
      <c r="L19" s="3"/>
      <c r="M19" s="3"/>
    </row>
    <row r="20" spans="2:13">
      <c r="B20" s="6"/>
      <c r="C20" s="6"/>
      <c r="D20" s="6"/>
      <c r="E20" s="6"/>
      <c r="F20" s="6"/>
      <c r="G20" s="17"/>
      <c r="H20" s="3"/>
      <c r="I20" s="3"/>
      <c r="J20" s="3"/>
      <c r="K20" s="3"/>
      <c r="L20" s="3"/>
      <c r="M20" s="3"/>
    </row>
    <row r="21" spans="2:13">
      <c r="B21" s="6"/>
      <c r="C21" s="6"/>
      <c r="D21" s="6"/>
      <c r="E21" s="6"/>
      <c r="F21" s="6"/>
      <c r="G21" s="17"/>
      <c r="H21" s="3"/>
      <c r="I21" s="3"/>
      <c r="J21" s="3"/>
      <c r="K21" s="3"/>
      <c r="L21" s="3"/>
      <c r="M21" s="3"/>
    </row>
    <row r="22" spans="2:13">
      <c r="B22" s="6"/>
      <c r="C22" s="6"/>
      <c r="D22" s="6"/>
      <c r="E22" s="6"/>
      <c r="F22" s="6"/>
      <c r="G22" s="17"/>
      <c r="H22" s="3"/>
      <c r="I22" s="3"/>
      <c r="J22" s="3"/>
      <c r="K22" s="3"/>
      <c r="L22" s="3"/>
      <c r="M22" s="3"/>
    </row>
    <row r="23" spans="2:13">
      <c r="B23" s="6"/>
      <c r="C23" s="6"/>
      <c r="D23" s="6"/>
      <c r="E23" s="6"/>
      <c r="F23" s="6"/>
      <c r="G23" s="17"/>
      <c r="H23" s="3"/>
      <c r="I23" s="3"/>
      <c r="J23" s="3"/>
      <c r="K23" s="3"/>
      <c r="L23" s="3"/>
      <c r="M23" s="3"/>
    </row>
    <row r="24" spans="2:13">
      <c r="B24" s="6"/>
      <c r="C24" s="6"/>
      <c r="D24" s="6"/>
      <c r="E24" s="6"/>
      <c r="F24" s="6"/>
      <c r="G24" s="17"/>
      <c r="H24" s="3"/>
      <c r="I24" s="3"/>
      <c r="J24" s="3"/>
      <c r="K24" s="3"/>
      <c r="L24" s="3"/>
      <c r="M24" s="3"/>
    </row>
    <row r="25" spans="2:13">
      <c r="B25" s="6"/>
      <c r="C25" s="6"/>
      <c r="D25" s="6"/>
      <c r="E25" s="6"/>
      <c r="F25" s="6"/>
      <c r="G25" s="17"/>
      <c r="H25" s="3"/>
      <c r="I25" s="3"/>
      <c r="J25" s="3"/>
      <c r="K25" s="3"/>
      <c r="L25" s="3"/>
      <c r="M25" s="3"/>
    </row>
    <row r="26" spans="2:13">
      <c r="B26" s="6"/>
      <c r="C26" s="6"/>
      <c r="D26" s="6"/>
      <c r="E26" s="6"/>
      <c r="F26" s="6"/>
      <c r="G26" s="17"/>
      <c r="H26" s="3"/>
      <c r="I26" s="3"/>
      <c r="J26" s="3"/>
      <c r="K26" s="3"/>
      <c r="L26" s="3"/>
      <c r="M26" s="3"/>
    </row>
    <row r="27" spans="2:13">
      <c r="B27" s="6"/>
      <c r="C27" s="6"/>
      <c r="D27" s="6"/>
      <c r="E27" s="6"/>
      <c r="F27" s="6"/>
      <c r="G27" s="17"/>
      <c r="H27" s="3"/>
      <c r="I27" s="3"/>
      <c r="J27" s="3"/>
      <c r="K27" s="3"/>
      <c r="L27" s="3"/>
      <c r="M27" s="3"/>
    </row>
    <row r="28" spans="2:13">
      <c r="B28" s="6"/>
      <c r="C28" s="6"/>
      <c r="D28" s="6"/>
      <c r="E28" s="6"/>
      <c r="F28" s="6"/>
      <c r="G28" s="17"/>
      <c r="H28" s="3"/>
      <c r="I28" s="3"/>
      <c r="J28" s="3"/>
      <c r="K28" s="3"/>
      <c r="L28" s="3"/>
      <c r="M28" s="3"/>
    </row>
    <row r="29" spans="2:13">
      <c r="B29" s="6"/>
      <c r="C29" s="6"/>
      <c r="D29" s="6"/>
      <c r="E29" s="6"/>
      <c r="F29" s="6"/>
      <c r="G29" s="17"/>
      <c r="H29" s="3"/>
      <c r="I29" s="3"/>
      <c r="J29" s="3"/>
      <c r="K29" s="3"/>
      <c r="L29" s="3"/>
      <c r="M29" s="3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6"/>
  <sheetViews>
    <sheetView tabSelected="1" workbookViewId="0">
      <selection sqref="A1:M2"/>
    </sheetView>
  </sheetViews>
  <sheetFormatPr baseColWidth="10" defaultColWidth="9.1640625" defaultRowHeight="13"/>
  <cols>
    <col min="1" max="1" width="6.6640625" style="5" bestFit="1" customWidth="1"/>
    <col min="2" max="2" width="19.33203125" style="5" customWidth="1"/>
    <col min="3" max="3" width="28.1640625" style="5" bestFit="1" customWidth="1"/>
    <col min="4" max="4" width="20" style="5" bestFit="1" customWidth="1"/>
    <col min="5" max="5" width="9.6640625" style="5" bestFit="1" customWidth="1"/>
    <col min="6" max="6" width="24" style="5" bestFit="1" customWidth="1"/>
    <col min="7" max="9" width="5.5" style="6" customWidth="1"/>
    <col min="10" max="10" width="4.33203125" style="6" customWidth="1"/>
    <col min="11" max="11" width="10.5" style="6" bestFit="1" customWidth="1"/>
    <col min="12" max="12" width="7.5" style="6" bestFit="1" customWidth="1"/>
    <col min="13" max="13" width="15" style="5" bestFit="1" customWidth="1"/>
    <col min="14" max="16384" width="9.1640625" style="3"/>
  </cols>
  <sheetData>
    <row r="1" spans="1:13" s="2" customFormat="1" ht="29" customHeight="1">
      <c r="A1" s="34" t="s">
        <v>100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57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117</v>
      </c>
      <c r="B3" s="31" t="s">
        <v>0</v>
      </c>
      <c r="C3" s="44" t="s">
        <v>118</v>
      </c>
      <c r="D3" s="44" t="s">
        <v>6</v>
      </c>
      <c r="E3" s="32" t="s">
        <v>119</v>
      </c>
      <c r="F3" s="32" t="s">
        <v>5</v>
      </c>
      <c r="G3" s="32" t="s">
        <v>7</v>
      </c>
      <c r="H3" s="32"/>
      <c r="I3" s="32"/>
      <c r="J3" s="32"/>
      <c r="K3" s="32" t="s">
        <v>32</v>
      </c>
      <c r="L3" s="32" t="s">
        <v>3</v>
      </c>
      <c r="M3" s="27" t="s">
        <v>2</v>
      </c>
    </row>
    <row r="4" spans="1:13" s="1" customFormat="1" ht="21" customHeight="1" thickBot="1">
      <c r="A4" s="43"/>
      <c r="B4" s="26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28"/>
    </row>
    <row r="5" spans="1:13" ht="16">
      <c r="A5" s="29" t="s">
        <v>16</v>
      </c>
      <c r="B5" s="29"/>
      <c r="C5" s="25"/>
      <c r="D5" s="25"/>
      <c r="E5" s="25"/>
      <c r="F5" s="25"/>
      <c r="G5" s="25"/>
      <c r="H5" s="25"/>
      <c r="I5" s="25"/>
      <c r="J5" s="25"/>
    </row>
    <row r="6" spans="1:13">
      <c r="A6" s="8" t="s">
        <v>29</v>
      </c>
      <c r="B6" s="7" t="s">
        <v>50</v>
      </c>
      <c r="C6" s="7" t="s">
        <v>106</v>
      </c>
      <c r="D6" s="7" t="s">
        <v>51</v>
      </c>
      <c r="E6" s="7" t="s">
        <v>120</v>
      </c>
      <c r="F6" s="7" t="s">
        <v>33</v>
      </c>
      <c r="G6" s="13" t="s">
        <v>52</v>
      </c>
      <c r="H6" s="13" t="s">
        <v>53</v>
      </c>
      <c r="I6" s="13" t="s">
        <v>54</v>
      </c>
      <c r="J6" s="8"/>
      <c r="K6" s="8" t="str">
        <f>"150,0"</f>
        <v>150,0</v>
      </c>
      <c r="L6" s="8" t="str">
        <f>"90,2714"</f>
        <v>90,2714</v>
      </c>
      <c r="M6" s="7"/>
    </row>
    <row r="7" spans="1:13">
      <c r="B7" s="5" t="s">
        <v>30</v>
      </c>
    </row>
    <row r="8" spans="1:13">
      <c r="B8" s="5" t="s">
        <v>30</v>
      </c>
    </row>
    <row r="9" spans="1:13">
      <c r="B9" s="5" t="s">
        <v>30</v>
      </c>
    </row>
    <row r="10" spans="1:13">
      <c r="B10" s="5" t="s">
        <v>30</v>
      </c>
    </row>
    <row r="11" spans="1:13">
      <c r="B11" s="5" t="s">
        <v>30</v>
      </c>
    </row>
    <row r="12" spans="1:13">
      <c r="B12" s="5" t="s">
        <v>30</v>
      </c>
    </row>
    <row r="13" spans="1:13">
      <c r="B13" s="5" t="s">
        <v>30</v>
      </c>
    </row>
    <row r="14" spans="1:13">
      <c r="B14" s="5" t="s">
        <v>30</v>
      </c>
    </row>
    <row r="15" spans="1:13">
      <c r="B15" s="6"/>
      <c r="C15" s="6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B16" s="6"/>
      <c r="C16" s="6"/>
      <c r="E16" s="3"/>
      <c r="F16" s="3"/>
      <c r="G16" s="3"/>
      <c r="H16" s="3"/>
      <c r="I16" s="3"/>
      <c r="J16" s="3"/>
      <c r="K16" s="3"/>
      <c r="L16" s="3"/>
      <c r="M16" s="3"/>
    </row>
    <row r="17" spans="2:13">
      <c r="B17" s="6"/>
      <c r="C17" s="6"/>
      <c r="E17" s="3"/>
      <c r="F17" s="3"/>
      <c r="G17" s="3"/>
      <c r="H17" s="3"/>
      <c r="I17" s="3"/>
      <c r="J17" s="3"/>
      <c r="K17" s="3"/>
      <c r="L17" s="3"/>
      <c r="M17" s="3"/>
    </row>
    <row r="18" spans="2:13">
      <c r="B18" s="6"/>
      <c r="C18" s="6"/>
      <c r="E18" s="3"/>
      <c r="F18" s="3"/>
      <c r="G18" s="3"/>
      <c r="H18" s="3"/>
      <c r="I18" s="3"/>
      <c r="J18" s="3"/>
      <c r="K18" s="3"/>
      <c r="L18" s="3"/>
      <c r="M18" s="3"/>
    </row>
    <row r="19" spans="2:13">
      <c r="B19" s="6"/>
      <c r="C19" s="6"/>
      <c r="E19" s="3"/>
      <c r="F19" s="3"/>
      <c r="G19" s="3"/>
      <c r="H19" s="3"/>
      <c r="I19" s="3"/>
      <c r="J19" s="3"/>
      <c r="K19" s="3"/>
      <c r="L19" s="3"/>
      <c r="M19" s="3"/>
    </row>
    <row r="20" spans="2:13">
      <c r="B20" s="6"/>
      <c r="C20" s="6"/>
      <c r="E20" s="3"/>
      <c r="F20" s="3"/>
      <c r="G20" s="3"/>
      <c r="H20" s="3"/>
      <c r="I20" s="3"/>
      <c r="J20" s="3"/>
      <c r="K20" s="3"/>
      <c r="L20" s="3"/>
      <c r="M20" s="3"/>
    </row>
    <row r="21" spans="2:13">
      <c r="B21" s="6"/>
      <c r="C21" s="6"/>
      <c r="E21" s="3"/>
      <c r="F21" s="3"/>
      <c r="G21" s="3"/>
      <c r="H21" s="3"/>
      <c r="I21" s="3"/>
      <c r="J21" s="3"/>
      <c r="K21" s="3"/>
      <c r="L21" s="3"/>
      <c r="M21" s="3"/>
    </row>
    <row r="22" spans="2:13">
      <c r="B22" s="6"/>
      <c r="C22" s="6"/>
      <c r="E22" s="3"/>
      <c r="F22" s="3"/>
      <c r="G22" s="3"/>
      <c r="H22" s="3"/>
      <c r="I22" s="3"/>
      <c r="J22" s="3"/>
      <c r="K22" s="3"/>
      <c r="L22" s="3"/>
      <c r="M22" s="3"/>
    </row>
    <row r="23" spans="2:13">
      <c r="B23" s="6"/>
      <c r="C23" s="6"/>
      <c r="E23" s="3"/>
      <c r="F23" s="3"/>
      <c r="G23" s="3"/>
      <c r="H23" s="3"/>
      <c r="I23" s="3"/>
      <c r="J23" s="3"/>
      <c r="K23" s="3"/>
      <c r="L23" s="3"/>
      <c r="M23" s="3"/>
    </row>
    <row r="24" spans="2:13">
      <c r="B24" s="6"/>
      <c r="C24" s="6"/>
      <c r="E24" s="3"/>
      <c r="F24" s="3"/>
      <c r="G24" s="3"/>
      <c r="H24" s="3"/>
      <c r="I24" s="3"/>
      <c r="J24" s="3"/>
      <c r="K24" s="3"/>
      <c r="L24" s="3"/>
      <c r="M24" s="3"/>
    </row>
    <row r="25" spans="2:13">
      <c r="B25" s="6"/>
      <c r="C25" s="6"/>
      <c r="E25" s="3"/>
      <c r="F25" s="3"/>
      <c r="G25" s="3"/>
      <c r="H25" s="3"/>
      <c r="I25" s="3"/>
      <c r="J25" s="3"/>
      <c r="K25" s="3"/>
      <c r="L25" s="3"/>
      <c r="M25" s="3"/>
    </row>
    <row r="26" spans="2:13">
      <c r="B26" s="6"/>
      <c r="C26" s="6"/>
      <c r="E26" s="3"/>
      <c r="F26" s="3"/>
      <c r="G26" s="3"/>
      <c r="H26" s="3"/>
      <c r="I26" s="3"/>
      <c r="J26" s="3"/>
      <c r="K26" s="3"/>
      <c r="L26" s="3"/>
      <c r="M26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ФЖД ЖД любители</vt:lpstr>
      <vt:lpstr>ФЖД ЖД софт однослой</vt:lpstr>
      <vt:lpstr>ФЖД Софт однослой ДК</vt:lpstr>
      <vt:lpstr>ФЖД ЖД Софт многослой ДК</vt:lpstr>
      <vt:lpstr>ФЖД ЖД софт многослой</vt:lpstr>
      <vt:lpstr>ФЖД ЖД Армейский жим</vt:lpstr>
      <vt:lpstr>ФЖД Военный жим на макс.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2020-10-04T19:14:17Z</dcterms:modified>
</cp:coreProperties>
</file>